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<sst xmlns="http://schemas.openxmlformats.org/spreadsheetml/2006/main" count="283" uniqueCount="179">
  <si>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</si>
  <si>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</si>
  <si>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</si>
  <si>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</si>
  <si>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</si>
  <si>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</si>
  <si>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</si>
  <si>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</si>
  <si>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</si>
  <si>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</si>
  <si>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</si>
  <si>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</si>
  <si>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</si>
  <si>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</si>
  <si>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</si>
  <si>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</si>
  <si>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</si>
  <si>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</si>
  <si>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</si>
  <si>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</si>
  <si>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</si>
  <si>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</si>
  <si>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</si>
  <si>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</si>
  <si>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</si>
  <si>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</si>
  <si>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</si>
  <si>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</si>
  <si>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</si>
  <si>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</si>
  <si>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</si>
  <si>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</si>
  <si>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</si>
  <si>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</si>
  <si>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</si>
  <si>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</si>
  <si>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</si>
  <si>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</si>
  <si>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</si>
  <si>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</si>
  <si>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</si>
  <si>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</si>
  <si>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</si>
  <si>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</si>
  <si>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</si>
  <si>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</si>
  <si>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</si>
  <si>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</si>
  <si>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</si>
  <si>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</si>
  <si>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</si>
  <si>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</si>
  <si>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</si>
  <si>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</si>
  <si>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</si>
  <si>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</si>
  <si>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</si>
  <si>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</si>
  <si>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</si>
  <si>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</si>
  <si>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</si>
  <si>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</si>
  <si>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</si>
  <si>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</si>
  <si>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</si>
  <si>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</si>
  <si>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</si>
  <si>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</si>
  <si>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</si>
  <si>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</si>
  <si>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</si>
  <si>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</si>
  <si>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</si>
  <si>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</si>
  <si>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</si>
  <si>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</si>
  <si>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</si>
  <si>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</si>
  <si>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</si>
  <si>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</si>
  <si>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</si>
  <si>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</si>
  <si>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</si>
  <si>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</si>
  <si>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</si>
  <si>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</si>
  <si>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</si>
  <si>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</si>
  <si>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</si>
  <si>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</si>
  <si>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</si>
  <si>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</si>
  <si>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</si>
  <si>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</si>
  <si>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</si>
  <si>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</si>
  <si>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</si>
  <si>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</si>
  <si>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</si>
  <si>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</si>
  <si>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</si>
  <si>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</si>
  <si>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</si>
  <si>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</si>
  <si>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</si>
  <si>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</si>
  <si>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</si>
  <si>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</si>
  <si>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</si>
  <si>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</si>
  <si>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</si>
  <si>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</si>
  <si>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</si>
  <si>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</si>
  <si>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</si>
  <si>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</si>
  <si>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</si>
  <si>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</si>
  <si>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</si>
  <si>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</si>
  <si>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</si>
  <si>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</si>
  <si>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</si>
  <si>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</si>
  <si>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</si>
  <si>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</si>
  <si>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</si>
  <si>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</si>
  <si>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</si>
  <si>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</si>
  <si>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</si>
  <si>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</si>
  <si>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</si>
  <si>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</si>
  <si>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</si>
  <si>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</si>
  <si>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</si>
  <si>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</si>
  <si>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</si>
  <si>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</si>
  <si>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</si>
  <si>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</si>
  <si>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</si>
  <si>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</si>
  <si>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</si>
  <si>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</si>
  <si>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</si>
  <si>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</si>
  <si>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</si>
  <si>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</si>
  <si>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</si>
  <si>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</si>
  <si>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</si>
  <si>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</si>
  <si>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</si>
  <si>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</si>
  <si>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</si>
  <si>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</si>
  <si>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</si>
  <si>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</si>
  <si>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</si>
  <si>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</si>
  <si>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</si>
  <si>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</si>
  <si>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</si>
  <si>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</si>
  <si>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</si>
  <si>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</si>
  <si>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</si>
  <si>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</si>
  <si>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</si>
  <si>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</si>
  <si>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</si>
  <si>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</si>
  <si>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</si>
  <si>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</si>
  <si>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</si>
  <si>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</si>
  <si>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д.59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</si>
</sst>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9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10492.08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830.26+2580.12+1202.75+1333.1+422.39+1264.04</f>
        <v>7632.66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1058.94+8965.59</f>
        <v>10024.53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8416.3+1683.26</f>
        <v>10099.56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227.92+994.47+1087.17+1021.38+11680.46</f>
        <v>15011.4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1264.04+G14-G15</f>
        <v>-3647.800000000001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10492.08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25503.48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1596.34+8471.66</f>
        <v>10068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1833.42+9167.1</f>
        <v>11000.52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2726.5+545.3</f>
        <v>3271.8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3421.84+17109.2</f>
        <v>20531.04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95930.12999999999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630.85+2023.15+943.69+1076.7+324.06+994.47+1585.07+11680.46+12148.94+7517.98+9933.28+11111.87</f>
        <v>59970.52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f>143.39+463.34+216.17+248.27+73.82+227.92+349.78+1087.17+1100.15+918.15+2200.35+1032.85</f>
        <v>8061.360000000001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82">
        <f>975.06+337.67+1021.38+1096.11+984.36+2082.4</f>
        <v>6496.98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106422.20999999999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25503.48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-85708.09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5.84</v>
      </c>
      <c r="F42" s="80" t="s">
        <v>136</v>
      </c>
      <c r="G42" s="60">
        <v>3810334293</v>
      </c>
      <c r="H42" s="61">
        <f>G13</f>
        <v>10024.53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10068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11000.52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3271.8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20531.04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54895.89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148912.28999999998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369.22625127681306</v>
      </c>
      <c r="F63" s="76">
        <f>F64/12</f>
        <v>778.6925</v>
      </c>
      <c r="G63" s="77">
        <f>G64/18.26</f>
        <v>1190.1391018619934</v>
      </c>
      <c r="H63" s="78">
        <f>H64/0.88</f>
        <v>348.18181818181824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34960.84+176639.61</f>
        <v>211600.44999999998</v>
      </c>
      <c r="E64" s="65">
        <f>33075.62+848.7+9452.38</f>
        <v>43376.7</v>
      </c>
      <c r="F64" s="65">
        <f>1083.65+131.46+8129.2</f>
        <v>9344.31</v>
      </c>
      <c r="G64" s="72">
        <f>4789+13777.81+2351.14+813.99</f>
        <v>21731.94</v>
      </c>
      <c r="H64" s="68">
        <f>49.1+257.3</f>
        <v>306.40000000000003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21290.12+20295.6+4734.01+20959.57</f>
        <v>67279.3</v>
      </c>
      <c r="E65" s="65">
        <f>885.66+5638.24+2717.68+2695.01+24707.59+125.9+124.22+609.21</f>
        <v>37503.51</v>
      </c>
      <c r="F65" s="65">
        <f>573.03+549.18+4833.32+17.85+17.13+747.82+135.36+698.73</f>
        <v>7572.42</v>
      </c>
      <c r="G65" s="69">
        <f>257+1430.54+87.13+491.75+995.8+919.82+14729.8+343.5+318.66+5002.99</f>
        <v>24576.989999999998</v>
      </c>
      <c r="H65" s="69">
        <f>86.75+21.13+20.76+386.65</f>
        <v>515.29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144321.14999999997</v>
      </c>
      <c r="E66" s="76">
        <f>E64-E65</f>
        <v>5873.189999999995</v>
      </c>
      <c r="F66" s="76">
        <f>F64-F65</f>
        <v>1771.8899999999994</v>
      </c>
      <c r="G66" s="78">
        <f>G64-G65</f>
        <v>-2845.0499999999993</v>
      </c>
      <c r="H66" s="78">
        <f>H64-H65</f>
        <v>-208.88999999999993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34960.84+176639.61</f>
        <v>211600.44999999998</v>
      </c>
      <c r="E67" s="70">
        <f>856.91+33454.45+9198</f>
        <v>43509.36</v>
      </c>
      <c r="F67" s="70">
        <f>1405.84+131.46+7543.4</f>
        <v>9080.699999999999</v>
      </c>
      <c r="G67" s="71">
        <f>4269.9+12246.51+2669.02+904.82</f>
        <v>20090.25</v>
      </c>
      <c r="H67" s="71">
        <v>257.3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132.6600000000035</v>
      </c>
      <c r="F68" s="44">
        <f>F67-F64</f>
        <v>-263.6100000000006</v>
      </c>
      <c r="G68" s="44">
        <f>G67-G64</f>
        <v>-1641.6899999999987</v>
      </c>
      <c r="H68" s="44">
        <f>H67-H64</f>
        <v>-49.10000000000002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5"/>
      <c r="G73" s="9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-1821.7399999999957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/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2016-03-22T02:49:04Z</dcterms:modified>
  <cp:category/>
  <cp:version/>
  <cp:contentType/>
  <cp:contentStatus/>
</cp:coreProperties>
</file>