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<sst xmlns="http://schemas.openxmlformats.org/spreadsheetml/2006/main" count="292" uniqueCount="188">
  <si>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</si>
  <si>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</si>
  <si>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</si>
  <si>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</si>
  <si>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</si>
  <si>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</si>
  <si>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</si>
  <si>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</si>
  <si>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</si>
  <si>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</si>
  <si>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</si>
  <si>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</si>
  <si>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</si>
  <si>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</si>
  <si>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</si>
  <si>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</si>
  <si>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</si>
  <si>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</si>
  <si>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</si>
  <si>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</si>
  <si>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</si>
  <si>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</si>
  <si>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</si>
  <si>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</si>
  <si>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</si>
  <si>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</si>
  <si>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</si>
  <si>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</si>
  <si>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</si>
  <si>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</si>
  <si>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</si>
  <si>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</si>
  <si>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</si>
  <si>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</si>
  <si>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</si>
  <si>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</si>
  <si>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</si>
  <si>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</si>
  <si>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</si>
  <si>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</si>
  <si>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</si>
  <si>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</si>
  <si>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</si>
  <si>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</si>
  <si>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</si>
  <si>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</si>
  <si>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</si>
  <si>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</si>
  <si>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</si>
  <si>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</si>
  <si>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</si>
  <si>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</si>
  <si>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</si>
  <si>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</si>
  <si>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</si>
  <si>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</si>
  <si>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</si>
  <si>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</si>
  <si>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</si>
  <si>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</si>
  <si>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</si>
  <si>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</si>
  <si>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</si>
  <si>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</si>
  <si>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</si>
  <si>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</si>
  <si>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</si>
  <si>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</si>
  <si>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</si>
  <si>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</si>
  <si>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</si>
  <si>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</si>
  <si>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</si>
  <si>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</si>
  <si>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</si>
  <si>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</si>
  <si>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</si>
  <si>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</si>
  <si>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</si>
  <si>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</si>
  <si>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</si>
  <si>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</si>
  <si>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</si>
  <si>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</si>
  <si>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</si>
  <si>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</si>
  <si>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</si>
  <si>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</si>
  <si>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</si>
  <si>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</si>
  <si>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</si>
  <si>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</si>
  <si>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</si>
  <si>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</si>
  <si>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</si>
  <si>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</si>
  <si>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</si>
  <si>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</si>
  <si>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</si>
  <si>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</si>
  <si>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</si>
  <si>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</si>
  <si>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</si>
  <si>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</si>
  <si>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</si>
  <si>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</si>
  <si>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</si>
  <si>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</si>
  <si>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</si>
  <si>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</si>
  <si>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</si>
  <si>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</si>
  <si>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</si>
  <si>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</si>
  <si>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</si>
  <si>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</si>
  <si>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</si>
  <si>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</si>
  <si>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</si>
  <si>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</si>
  <si>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</si>
  <si>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</si>
  <si>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</si>
  <si>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</si>
  <si>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</si>
  <si>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</si>
  <si>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</si>
  <si>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</si>
  <si>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</si>
  <si>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</si>
  <si>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</si>
  <si>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</si>
  <si>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</si>
  <si>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</si>
  <si>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</si>
  <si>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</si>
  <si>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</si>
  <si>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</si>
  <si>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</si>
  <si>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</si>
  <si>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</si>
  <si>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</si>
  <si>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</si>
  <si>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</si>
  <si>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</si>
  <si>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</si>
  <si>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</si>
  <si>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</si>
  <si>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</si>
  <si>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</si>
  <si>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</si>
  <si>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</si>
  <si>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</si>
  <si>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</si>
  <si>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</si>
  <si>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</si>
  <si>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</si>
  <si>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</si>
  <si>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</si>
  <si>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</si>
  <si>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</si>
  <si>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</si>
  <si>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</si>
  <si>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</si>
  <si>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</si>
  <si>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</si>
  <si>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</si>
  <si>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</si>
  <si>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</si>
  <si>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</si>
  <si>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</si>
  <si>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</si>
  <si>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</si>
  <si>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</si>
  <si>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</si>
  <si>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</si>
  <si>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</si>
  <si>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</si>
  <si>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</si>
  <si>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</si>
  <si>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</si>
  <si>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</si>
  <si>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</si>
  <si>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14                                                                                                            </t>
  </si>
  <si>
    <t>за 2021 год</t>
  </si>
  <si>
    <t>ООО "Инженерные сети"</t>
  </si>
  <si>
    <t>Оплачено за 2021 год</t>
  </si>
  <si>
    <t>5,6,8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</si>
</sst>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184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44651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44197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44561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-33369.6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98323.59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</f>
        <v>81205.20000000001</v>
      </c>
      <c r="H13" s="96"/>
      <c r="J13" s="127">
        <f>G13-G33</f>
        <v>81205.20000000001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21054.72</v>
      </c>
      <c r="H14" s="5"/>
      <c r="L14" s="116">
        <f>G14+G15+G21+G22+G23+G24+G25-G33</f>
        <v>82370.04000000001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9728.28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9675.87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12166.28</v>
      </c>
      <c r="H17" s="43"/>
      <c r="M17" s="116">
        <f>G15+G32-G16</f>
        <v>52.409999999999854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50068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-33369.6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-73761.73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17584.08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3745.08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29093.04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1164.84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96390.27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96390.27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22628.540000000008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-73761.73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83138.52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4" t="s">
        <v>133</v>
      </c>
      <c r="G45" s="54">
        <v>3848006622</v>
      </c>
      <c r="H45" s="55">
        <f>G18</f>
        <v>50068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>
        <v>4.61</v>
      </c>
      <c r="F46" s="64" t="s">
        <v>133</v>
      </c>
      <c r="G46" s="54">
        <v>3848006622</v>
      </c>
      <c r="H46" s="55">
        <f>G14</f>
        <v>21054.72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17584.08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185</v>
      </c>
      <c r="G48" s="54">
        <v>3848006622</v>
      </c>
      <c r="H48" s="55">
        <f>G23</f>
        <v>3745.08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29093.04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121544.92000000001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-225.8799999999992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25.810711283672894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12896.58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13122.46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-225.8799999999992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12896.58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 t="s">
        <v>187</v>
      </c>
      <c r="F81" s="158"/>
      <c r="G81" s="159"/>
      <c r="H81" s="113">
        <v>3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 t="s">
        <v>187</v>
      </c>
      <c r="F82" s="161"/>
      <c r="G82" s="162"/>
      <c r="H82" s="114">
        <v>3</v>
      </c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186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3017.35</v>
      </c>
      <c r="D98" s="118"/>
      <c r="E98" s="86"/>
      <c r="F98" s="86">
        <f>C98+D98-E98</f>
        <v>3017.35</v>
      </c>
    </row>
    <row r="99" spans="2:6" ht="22.5">
      <c r="B99" s="85" t="s">
        <v>167</v>
      </c>
      <c r="C99" s="78">
        <v>1963.36</v>
      </c>
      <c r="D99" s="118"/>
      <c r="E99" s="86"/>
      <c r="F99" s="86">
        <f>C99+D99-E99</f>
        <v>1963.36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2022-03-17T00:20:31Z</dcterms:modified>
  <cp:category/>
  <cp:version/>
  <cp:contentType/>
  <cp:contentStatus/>
</cp:coreProperties>
</file>