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<sst xmlns="http://schemas.openxmlformats.org/spreadsheetml/2006/main" count="290" uniqueCount="187">
  <si>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</si>
  <si>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</si>
  <si>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</si>
  <si>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</si>
  <si>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</si>
  <si>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</si>
  <si>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</si>
  <si>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</si>
  <si>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</si>
  <si>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</si>
  <si>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</si>
  <si>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</si>
  <si>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</si>
  <si>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</si>
  <si>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</si>
  <si>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</si>
  <si>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</si>
  <si>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</si>
  <si>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</si>
  <si>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</si>
  <si>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</si>
  <si>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</si>
  <si>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</si>
  <si>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</si>
  <si>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</si>
  <si>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</si>
  <si>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</si>
  <si>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</si>
  <si>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</si>
  <si>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</si>
  <si>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</si>
  <si>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</si>
  <si>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</si>
  <si>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</si>
  <si>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</si>
  <si>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</si>
  <si>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</si>
  <si>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</si>
  <si>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</si>
  <si>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</si>
  <si>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</si>
  <si>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</si>
  <si>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</si>
  <si>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</si>
  <si>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</si>
  <si>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</si>
  <si>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</si>
  <si>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</si>
  <si>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</si>
  <si>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</si>
  <si>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</si>
  <si>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</si>
  <si>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</si>
  <si>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</si>
  <si>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</si>
  <si>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</si>
  <si>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</si>
  <si>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</si>
  <si>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</si>
  <si>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</si>
  <si>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</si>
  <si>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</si>
  <si>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</si>
  <si>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</si>
  <si>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</si>
  <si>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</si>
  <si>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</si>
  <si>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</si>
  <si>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</si>
  <si>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</si>
  <si>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</si>
  <si>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</si>
  <si>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</si>
  <si>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</si>
  <si>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</si>
  <si>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</si>
  <si>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</si>
  <si>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</si>
  <si>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</si>
  <si>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</si>
  <si>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</si>
  <si>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</si>
  <si>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</si>
  <si>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</si>
  <si>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</si>
  <si>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</si>
  <si>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</si>
  <si>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</si>
  <si>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</si>
  <si>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</si>
  <si>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</si>
  <si>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</si>
  <si>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</si>
  <si>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</si>
  <si>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</si>
  <si>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</si>
  <si>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</si>
  <si>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</si>
  <si>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</si>
  <si>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</si>
  <si>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</si>
  <si>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</si>
  <si>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</si>
  <si>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</si>
  <si>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</si>
  <si>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</si>
  <si>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</si>
  <si>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</si>
  <si>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</si>
  <si>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</si>
  <si>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</si>
  <si>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</si>
  <si>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</si>
  <si>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</si>
  <si>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</si>
  <si>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</si>
  <si>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</si>
  <si>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</si>
  <si>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</si>
  <si>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</si>
  <si>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</si>
  <si>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</si>
  <si>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</si>
  <si>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</si>
  <si>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</si>
  <si>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</si>
  <si>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</si>
  <si>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</si>
  <si>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</si>
  <si>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</si>
  <si>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</si>
  <si>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</si>
  <si>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</si>
  <si>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</si>
  <si>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</si>
  <si>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</si>
  <si>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</si>
  <si>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</si>
  <si>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</si>
  <si>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</si>
  <si>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</si>
  <si>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</si>
  <si>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</si>
  <si>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</si>
  <si>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</si>
  <si>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</si>
  <si>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</si>
  <si>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</si>
  <si>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</si>
  <si>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</si>
  <si>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</si>
  <si>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</si>
  <si>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</si>
  <si>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</si>
  <si>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</si>
  <si>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</si>
  <si>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</si>
  <si>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</si>
  <si>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</si>
  <si>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</si>
  <si>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</si>
  <si>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</si>
  <si>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</si>
  <si>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</si>
  <si>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</si>
  <si>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</si>
  <si>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</si>
  <si>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</si>
  <si>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</si>
  <si>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</si>
  <si>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</si>
  <si>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</si>
  <si>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</si>
  <si>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</si>
  <si>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</si>
  <si>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</si>
  <si>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</si>
  <si>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</si>
  <si>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</si>
  <si>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</si>
  <si>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</si>
  <si>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</si>
  <si>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</si>
  <si>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</si>
  <si>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</si>
  <si>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</si>
  <si>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Куприна 46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</si>
</sst>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186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4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5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6">
        <v>44196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16148.24</v>
      </c>
      <c r="H10" s="40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35149.79</v>
      </c>
      <c r="H11" s="42"/>
      <c r="I11" t="s">
        <v>170</v>
      </c>
    </row>
    <row r="12" spans="1:12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G13+G14+G20+G22+G23</f>
        <v>51277.95</v>
      </c>
      <c r="H12" s="5"/>
      <c r="L12" s="113">
        <f>G13+G14+G20+G21+G22+G23+G24-G32</f>
        <v>49614.13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11232.72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6198.24</v>
      </c>
      <c r="H14" s="5"/>
    </row>
    <row r="15" spans="1:8" ht="26.25" customHeight="1" thickBot="1">
      <c r="A15" s="4"/>
      <c r="B15" s="6"/>
      <c r="C15" s="3" t="s">
        <v>16</v>
      </c>
      <c r="D15" s="148" t="s">
        <v>147</v>
      </c>
      <c r="E15" s="149"/>
      <c r="F15" s="150"/>
      <c r="G15" s="73">
        <v>8329.99</v>
      </c>
      <c r="H15" s="5"/>
    </row>
    <row r="16" spans="1:13" ht="13.5" customHeight="1" thickBot="1">
      <c r="A16" s="4"/>
      <c r="B16" s="6"/>
      <c r="C16" s="3" t="s">
        <v>16</v>
      </c>
      <c r="D16" s="148" t="s">
        <v>148</v>
      </c>
      <c r="E16" s="149"/>
      <c r="F16" s="150"/>
      <c r="G16" s="74">
        <v>3351.18</v>
      </c>
      <c r="H16" s="42"/>
      <c r="M16" s="113">
        <f>G14+G31-G15</f>
        <v>13054.539999999999</v>
      </c>
    </row>
    <row r="17" spans="1:8" ht="13.5" customHeight="1" thickBot="1">
      <c r="A17" s="4"/>
      <c r="B17" s="6"/>
      <c r="C17" s="3" t="s">
        <v>16</v>
      </c>
      <c r="D17" s="148" t="s">
        <v>149</v>
      </c>
      <c r="E17" s="149"/>
      <c r="F17" s="150"/>
      <c r="G17" s="58">
        <v>7154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16148.24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17324.23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12923.91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82" t="s">
        <v>142</v>
      </c>
      <c r="E21" s="173"/>
      <c r="F21" s="183"/>
      <c r="G21" s="57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82" t="s">
        <v>143</v>
      </c>
      <c r="E22" s="173"/>
      <c r="F22" s="183"/>
      <c r="G22" s="57">
        <v>2386.32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4" t="s">
        <v>144</v>
      </c>
      <c r="E23" s="195"/>
      <c r="F23" s="196"/>
      <c r="G23" s="57">
        <v>18536.76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94" t="s">
        <v>177</v>
      </c>
      <c r="E24" s="195"/>
      <c r="F24" s="196"/>
      <c r="G24" s="57">
        <v>717.5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78455.93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64438.93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7"/>
      <c r="H30" s="65"/>
      <c r="I30" s="62"/>
    </row>
    <row r="31" spans="1:9" ht="13.5" customHeight="1" thickBot="1">
      <c r="A31" s="4"/>
      <c r="B31" s="12"/>
      <c r="C31" s="3"/>
      <c r="D31" s="148" t="s">
        <v>160</v>
      </c>
      <c r="E31" s="149"/>
      <c r="F31" s="149"/>
      <c r="G31" s="67">
        <v>15186.29</v>
      </c>
      <c r="H31" s="66"/>
      <c r="I31" s="62"/>
    </row>
    <row r="32" spans="1:9" ht="13.5" customHeight="1" thickBot="1">
      <c r="A32" s="4"/>
      <c r="B32" s="12"/>
      <c r="C32" s="3"/>
      <c r="D32" s="148" t="s">
        <v>181</v>
      </c>
      <c r="E32" s="149"/>
      <c r="F32" s="149"/>
      <c r="G32" s="67">
        <v>2381.32</v>
      </c>
      <c r="H32" s="66"/>
      <c r="I32" s="62"/>
    </row>
    <row r="33" spans="1:10" ht="13.5" customHeight="1" thickBot="1">
      <c r="A33" s="4"/>
      <c r="B33" s="12"/>
      <c r="C33" s="3"/>
      <c r="D33" s="148" t="s">
        <v>161</v>
      </c>
      <c r="E33" s="149"/>
      <c r="F33" s="149"/>
      <c r="G33" s="67">
        <v>14017</v>
      </c>
      <c r="H33" s="66"/>
      <c r="I33" s="75"/>
      <c r="J33" t="s">
        <v>159</v>
      </c>
    </row>
    <row r="34" spans="1:9" ht="13.5" customHeight="1" thickBot="1">
      <c r="A34" s="4"/>
      <c r="B34" s="12"/>
      <c r="C34" s="3"/>
      <c r="D34" s="148" t="s">
        <v>173</v>
      </c>
      <c r="E34" s="149"/>
      <c r="F34" s="203"/>
      <c r="G34" s="68">
        <v>2198.14</v>
      </c>
      <c r="H34" s="66"/>
      <c r="I34" s="75"/>
    </row>
    <row r="35" spans="1:9" ht="13.5" customHeight="1" thickBot="1">
      <c r="A35" s="4"/>
      <c r="B35" s="12"/>
      <c r="C35" s="3"/>
      <c r="D35" s="148" t="s">
        <v>163</v>
      </c>
      <c r="E35" s="149"/>
      <c r="F35" s="149"/>
      <c r="G35" s="68">
        <v>3427.34</v>
      </c>
      <c r="H35" s="66"/>
      <c r="I35" s="62"/>
    </row>
    <row r="36" spans="1:9" ht="13.5" customHeight="1" thickBot="1">
      <c r="A36" s="4"/>
      <c r="B36" s="12"/>
      <c r="C36" s="3"/>
      <c r="D36" s="148" t="s">
        <v>162</v>
      </c>
      <c r="E36" s="149"/>
      <c r="F36" s="149"/>
      <c r="G36" s="92">
        <f>G35+G31-G33</f>
        <v>4596.630000000001</v>
      </c>
      <c r="H36" s="66"/>
      <c r="I36" s="62"/>
    </row>
    <row r="37" spans="1:9" ht="13.5" customHeight="1" thickBot="1">
      <c r="A37" s="4"/>
      <c r="B37" s="12"/>
      <c r="C37" s="3"/>
      <c r="D37" s="148" t="s">
        <v>182</v>
      </c>
      <c r="E37" s="149"/>
      <c r="F37" s="149"/>
      <c r="G37" s="114">
        <f>641.1+G32-G34</f>
        <v>824.2800000000002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95780.15999999999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3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17324.23</v>
      </c>
      <c r="H40" s="40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8" t="s">
        <v>57</v>
      </c>
      <c r="E41" s="149"/>
      <c r="F41" s="150"/>
      <c r="G41" s="43">
        <f>G11+G12+G31-G25</f>
        <v>23158.100000000006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151</v>
      </c>
      <c r="E44" s="45">
        <v>2.13</v>
      </c>
      <c r="F44" s="63" t="s">
        <v>133</v>
      </c>
      <c r="G44" s="53">
        <v>3837002062</v>
      </c>
      <c r="H44" s="54">
        <f>G17</f>
        <v>7154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152</v>
      </c>
      <c r="E45" s="86">
        <v>3.86</v>
      </c>
      <c r="F45" s="63" t="s">
        <v>133</v>
      </c>
      <c r="G45" s="53">
        <v>3837002062</v>
      </c>
      <c r="H45" s="54">
        <f>G13</f>
        <v>11232.72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12923.91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151</v>
      </c>
      <c r="E47" s="45">
        <v>0.82</v>
      </c>
      <c r="F47" s="52" t="s">
        <v>134</v>
      </c>
      <c r="G47" s="53">
        <v>3848006622</v>
      </c>
      <c r="H47" s="54">
        <f>G22</f>
        <v>2386.32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151</v>
      </c>
      <c r="E48" s="45">
        <v>6.37</v>
      </c>
      <c r="F48" s="55" t="s">
        <v>134</v>
      </c>
      <c r="G48" s="53">
        <v>3848006622</v>
      </c>
      <c r="H48" s="54">
        <f>G23</f>
        <v>18536.76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52233.71000000001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4" t="s">
        <v>136</v>
      </c>
      <c r="E51" s="13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4" t="s">
        <v>69</v>
      </c>
      <c r="E52" s="135"/>
      <c r="F52" s="100">
        <v>0</v>
      </c>
      <c r="G52" s="98"/>
      <c r="H52" s="101"/>
    </row>
    <row r="53" spans="1:8" ht="41.25" customHeight="1" thickBot="1">
      <c r="A53" s="98" t="s">
        <v>178</v>
      </c>
      <c r="B53" s="98" t="s">
        <v>70</v>
      </c>
      <c r="C53" s="99" t="s">
        <v>67</v>
      </c>
      <c r="D53" s="134" t="s">
        <v>70</v>
      </c>
      <c r="E53" s="13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4" t="s">
        <v>72</v>
      </c>
      <c r="E54" s="135"/>
      <c r="F54" s="100">
        <v>0</v>
      </c>
      <c r="G54" s="98"/>
      <c r="H54" s="101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-1621.1200000000008</v>
      </c>
      <c r="G61" s="46"/>
      <c r="H61" s="48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5"/>
      <c r="F63" s="116"/>
      <c r="G63" s="117"/>
      <c r="H63" s="107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D66/557.76</f>
        <v>15.527969018932874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8660.88</v>
      </c>
      <c r="E66" s="121"/>
      <c r="F66" s="121"/>
      <c r="G66" s="122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10282</v>
      </c>
      <c r="E67" s="121"/>
      <c r="F67" s="121"/>
      <c r="G67" s="123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-1621.1200000000008</v>
      </c>
      <c r="E68" s="121"/>
      <c r="F68" s="121"/>
      <c r="G68" s="123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8660.88</v>
      </c>
      <c r="E69" s="124"/>
      <c r="F69" s="125"/>
      <c r="G69" s="125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6"/>
      <c r="F70" s="126"/>
      <c r="G70" s="12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138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138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9" t="s">
        <v>169</v>
      </c>
      <c r="F75" s="140"/>
      <c r="G75" s="141"/>
      <c r="H75" s="91">
        <v>6</v>
      </c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9"/>
      <c r="F76" s="140"/>
      <c r="G76" s="141"/>
      <c r="H76" s="91">
        <v>6</v>
      </c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9"/>
      <c r="F77" s="140"/>
      <c r="G77" s="141"/>
      <c r="H77" s="91">
        <v>0</v>
      </c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59"/>
      <c r="F78" s="160"/>
      <c r="G78" s="161"/>
      <c r="H78" s="91">
        <v>-1742</v>
      </c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4">
        <v>5.7</v>
      </c>
      <c r="F80" s="185"/>
      <c r="G80" s="186"/>
      <c r="H80" s="110">
        <v>2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7"/>
      <c r="F81" s="188"/>
      <c r="G81" s="189"/>
      <c r="H81" s="111"/>
    </row>
    <row r="82" spans="1:8" ht="59.25" customHeight="1" thickBot="1">
      <c r="A82" s="4" t="s">
        <v>179</v>
      </c>
      <c r="B82" s="108" t="s">
        <v>112</v>
      </c>
      <c r="C82" s="109" t="s">
        <v>16</v>
      </c>
      <c r="D82" s="112" t="s">
        <v>112</v>
      </c>
      <c r="E82" s="191" t="s">
        <v>153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158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164</v>
      </c>
      <c r="C95" s="131"/>
    </row>
    <row r="96" spans="2:6" ht="60">
      <c r="B96" s="79" t="s">
        <v>165</v>
      </c>
      <c r="C96" s="80" t="s">
        <v>175</v>
      </c>
      <c r="D96" s="82" t="s">
        <v>185</v>
      </c>
      <c r="E96" s="81" t="s">
        <v>174</v>
      </c>
      <c r="F96" s="83" t="s">
        <v>166</v>
      </c>
    </row>
    <row r="97" spans="2:6" ht="22.5">
      <c r="B97" s="84" t="s">
        <v>167</v>
      </c>
      <c r="C97" s="77">
        <v>899.36</v>
      </c>
      <c r="D97" s="129"/>
      <c r="E97" s="130"/>
      <c r="F97" s="85">
        <f>C97+D97-E97</f>
        <v>899.36</v>
      </c>
    </row>
    <row r="98" spans="2:6" ht="22.5">
      <c r="B98" s="84" t="s">
        <v>168</v>
      </c>
      <c r="C98" s="77">
        <v>906.35</v>
      </c>
      <c r="D98" s="129"/>
      <c r="E98" s="130"/>
      <c r="F98" s="85">
        <f>C98+D98-E98</f>
        <v>906.35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2021-02-22T05:50:41Z</dcterms:modified>
  <cp:category/>
  <cp:version/>
  <cp:contentType/>
  <cp:contentStatus/>
</cp:coreProperties>
</file>