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<sst xmlns="http://schemas.openxmlformats.org/spreadsheetml/2006/main" count="289" uniqueCount="186">
  <si>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</si>
  <si>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</si>
  <si>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</si>
  <si>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</si>
  <si>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</si>
  <si>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</si>
  <si>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</si>
  <si>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</si>
  <si>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</si>
  <si>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</si>
  <si>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</si>
  <si>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</si>
  <si>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</si>
  <si>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</si>
  <si>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</si>
  <si>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</si>
  <si>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</si>
  <si>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</si>
  <si>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</si>
  <si>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</si>
  <si>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</si>
  <si>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</si>
  <si>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</si>
  <si>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</si>
  <si>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</si>
  <si>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</si>
  <si>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</si>
  <si>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</si>
  <si>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</si>
  <si>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</si>
  <si>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</si>
  <si>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</si>
  <si>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</si>
  <si>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</si>
  <si>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</si>
  <si>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</si>
  <si>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</si>
  <si>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</si>
  <si>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</si>
  <si>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</si>
  <si>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</si>
  <si>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</si>
  <si>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</si>
  <si>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</si>
  <si>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</si>
  <si>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</si>
  <si>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</si>
  <si>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</si>
  <si>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</si>
  <si>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</si>
  <si>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</si>
  <si>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</si>
  <si>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</si>
  <si>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</si>
  <si>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</si>
  <si>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</si>
  <si>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</si>
  <si>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</si>
  <si>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</si>
  <si>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</si>
  <si>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</si>
  <si>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</si>
  <si>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</si>
  <si>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</si>
  <si>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</si>
  <si>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</si>
  <si>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</si>
  <si>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</si>
  <si>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</si>
  <si>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</si>
  <si>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</si>
  <si>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</si>
  <si>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</si>
  <si>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</si>
  <si>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</si>
  <si>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</si>
  <si>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</si>
  <si>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</si>
  <si>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</si>
  <si>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</si>
  <si>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</si>
  <si>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</si>
  <si>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</si>
  <si>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</si>
  <si>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</si>
  <si>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</si>
  <si>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</si>
  <si>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</si>
  <si>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</si>
  <si>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</si>
  <si>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</si>
  <si>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</si>
  <si>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</si>
  <si>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</si>
  <si>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</si>
  <si>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</si>
  <si>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</si>
  <si>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</si>
  <si>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</si>
  <si>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</si>
  <si>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</si>
  <si>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</si>
  <si>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</si>
  <si>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</si>
  <si>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</si>
  <si>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</si>
  <si>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</si>
  <si>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</si>
  <si>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</si>
  <si>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</si>
  <si>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</si>
  <si>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</si>
  <si>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</si>
  <si>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</si>
  <si>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</si>
  <si>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</si>
  <si>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</si>
  <si>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</si>
  <si>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</si>
  <si>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</si>
  <si>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</si>
  <si>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</si>
  <si>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</si>
  <si>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</si>
  <si>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</si>
  <si>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</si>
  <si>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</si>
  <si>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</si>
  <si>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</si>
  <si>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</si>
  <si>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</si>
  <si>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</si>
  <si>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</si>
  <si>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</si>
  <si>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</si>
  <si>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</si>
  <si>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</si>
  <si>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</si>
  <si>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</si>
  <si>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</si>
  <si>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</si>
  <si>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</si>
  <si>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</si>
  <si>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</si>
  <si>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</si>
  <si>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</si>
  <si>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</si>
  <si>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</si>
  <si>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</si>
  <si>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</si>
  <si>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</si>
  <si>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</si>
  <si>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</si>
  <si>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</si>
  <si>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</si>
  <si>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</si>
  <si>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</si>
  <si>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</si>
  <si>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</si>
  <si>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</si>
  <si>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</si>
  <si>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</si>
  <si>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</si>
  <si>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</si>
  <si>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</si>
  <si>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</si>
  <si>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</si>
  <si>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</si>
  <si>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</si>
  <si>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</si>
  <si>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</si>
  <si>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</si>
  <si>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</si>
  <si>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</si>
  <si>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</si>
  <si>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</si>
  <si>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</si>
  <si>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</si>
  <si>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</si>
  <si>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</si>
  <si>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</si>
  <si>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</si>
  <si>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</si>
  <si>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</si>
  <si>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</si>
  <si>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ПУШКИНА, 46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</si>
</sst>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171511.58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127203.17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413154.95</v>
      </c>
      <c r="H12" s="96"/>
      <c r="J12" s="127">
        <f>G12-G32</f>
        <v>413154.95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47584.08</v>
      </c>
      <c r="H13" s="5"/>
      <c r="L13" s="116">
        <f>G13+G14+G20+G21+G22+G23+G24-G32</f>
        <v>432086.21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65748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64980.46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22016.59</v>
      </c>
      <c r="H16" s="43"/>
      <c r="M16" s="116">
        <f>G14+G31-G15</f>
        <v>767.5400000000009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3624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171511.58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232868.03999999998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115882.43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20977.8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162962.64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18931.26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399338.24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399338.24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632206.28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232868.03999999998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141019.88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2.57</v>
      </c>
      <c r="F44" s="64" t="s">
        <v>133</v>
      </c>
      <c r="G44" s="54">
        <v>3848006622</v>
      </c>
      <c r="H44" s="55">
        <f>G17</f>
        <v>3624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47584.08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115882.43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20977.8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162962.64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351030.95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4618.509999999995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136.5118330464716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76140.84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71522.33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4618.509999999995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72570.92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-3569.9199999999983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8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8</v>
      </c>
      <c r="F81" s="164"/>
      <c r="G81" s="165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8422.54</v>
      </c>
      <c r="D97" s="118"/>
      <c r="E97" s="86"/>
      <c r="F97" s="86">
        <f>C97+D97-E97</f>
        <v>8422.54</v>
      </c>
    </row>
    <row r="98" spans="2:6" ht="22.5">
      <c r="B98" s="85" t="s">
        <v>168</v>
      </c>
      <c r="C98" s="78">
        <v>8028.5</v>
      </c>
      <c r="D98" s="118"/>
      <c r="E98" s="86"/>
      <c r="F98" s="86">
        <f>C98+D98-E98</f>
        <v>8028.5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2021-02-22T13:28:09Z</dcterms:modified>
  <cp:category/>
  <cp:version/>
  <cp:contentType/>
  <cp:contentStatus/>
</cp:coreProperties>
</file>