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<sst xmlns="http://schemas.openxmlformats.org/spreadsheetml/2006/main" count="295" uniqueCount="190">
  <si>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</si>
  <si>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</si>
  <si>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</si>
  <si>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</si>
  <si>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</si>
  <si>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</si>
  <si>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</si>
  <si>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</si>
  <si>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</si>
  <si>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</si>
  <si>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</si>
  <si>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</si>
  <si>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</si>
  <si>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</si>
  <si>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</si>
  <si>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</si>
  <si>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</si>
  <si>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</si>
  <si>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</si>
  <si>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</si>
  <si>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</si>
  <si>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</si>
  <si>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</si>
  <si>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</si>
  <si>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</si>
  <si>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</si>
  <si>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</si>
  <si>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</si>
  <si>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</si>
  <si>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</si>
  <si>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</si>
  <si>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</si>
  <si>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</si>
  <si>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</si>
  <si>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</si>
  <si>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</si>
  <si>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</si>
  <si>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</si>
  <si>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</si>
  <si>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</si>
  <si>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</si>
  <si>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</si>
  <si>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</si>
  <si>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</si>
  <si>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</si>
  <si>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</si>
  <si>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</si>
  <si>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</si>
  <si>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</si>
  <si>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</si>
  <si>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</si>
  <si>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</si>
  <si>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</si>
  <si>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</si>
  <si>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</si>
  <si>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</si>
  <si>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</si>
  <si>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</si>
  <si>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</si>
  <si>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</si>
  <si>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</si>
  <si>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</si>
  <si>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</si>
  <si>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</si>
  <si>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</si>
  <si>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</si>
  <si>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</si>
  <si>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</si>
  <si>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</si>
  <si>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</si>
  <si>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</si>
  <si>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</si>
  <si>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</si>
  <si>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</si>
  <si>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</si>
  <si>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</si>
  <si>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</si>
  <si>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</si>
  <si>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</si>
  <si>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</si>
  <si>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</si>
  <si>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</si>
  <si>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</si>
  <si>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</si>
  <si>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</si>
  <si>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</si>
  <si>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</si>
  <si>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</si>
  <si>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</si>
  <si>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</si>
  <si>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</si>
  <si>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</si>
  <si>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</si>
  <si>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</si>
  <si>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</si>
  <si>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</si>
  <si>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</si>
  <si>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</si>
  <si>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</si>
  <si>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</si>
  <si>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</si>
  <si>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</si>
  <si>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</si>
  <si>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</si>
  <si>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</si>
  <si>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</si>
  <si>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</si>
  <si>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</si>
  <si>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</si>
  <si>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</si>
  <si>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</si>
  <si>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</si>
  <si>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</si>
  <si>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</si>
  <si>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</si>
  <si>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</si>
  <si>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</si>
  <si>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</si>
  <si>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</si>
  <si>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</si>
  <si>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</si>
  <si>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</si>
  <si>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</si>
  <si>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</si>
  <si>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</si>
  <si>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</si>
  <si>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</si>
  <si>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</si>
  <si>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</si>
  <si>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</si>
  <si>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</si>
  <si>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</si>
  <si>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</si>
  <si>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</si>
  <si>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</si>
  <si>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</si>
  <si>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</si>
  <si>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</si>
  <si>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</si>
  <si>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</si>
  <si>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</si>
  <si>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</si>
  <si>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</si>
  <si>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</si>
  <si>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</si>
  <si>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</si>
  <si>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</si>
  <si>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</si>
  <si>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</si>
  <si>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</si>
  <si>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</si>
  <si>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</si>
  <si>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</si>
  <si>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</si>
  <si>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</si>
  <si>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</si>
  <si>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</si>
  <si>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</si>
  <si>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</si>
  <si>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</si>
  <si>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</si>
  <si>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</si>
  <si>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</si>
  <si>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</si>
  <si>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</si>
  <si>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</si>
  <si>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</si>
  <si>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</si>
  <si>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</si>
  <si>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</si>
  <si>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</si>
  <si>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</si>
  <si>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</si>
  <si>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</si>
  <si>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</si>
  <si>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</si>
  <si>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</si>
  <si>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</si>
  <si>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</si>
  <si>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</si>
  <si>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</si>
  <si>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</si>
  <si>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</si>
  <si>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</si>
  <si>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</si>
  <si>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</si>
  <si>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</si>
  <si>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</si>
  <si>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</si>
  <si>
    <t>7,4,5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</si>
</sst>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43830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68716.26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48946.2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G13+G14+G20+G21+G22+G23+G31+G24</f>
        <v>131373.71000000002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40641.98</v>
      </c>
      <c r="H13" s="5"/>
      <c r="L13" s="115">
        <f>G13+G14+G20+G21+G22+G23+G24-G32</f>
        <v>131373.71000000002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f>15655.65+G32</f>
        <v>15655.65</v>
      </c>
      <c r="H14" s="5"/>
    </row>
    <row r="15" spans="1:8" ht="26.25" customHeight="1" thickBot="1">
      <c r="A15" s="4"/>
      <c r="B15" s="6"/>
      <c r="C15" s="3" t="s">
        <v>16</v>
      </c>
      <c r="D15" s="133" t="s">
        <v>149</v>
      </c>
      <c r="E15" s="134"/>
      <c r="F15" s="138"/>
      <c r="G15" s="74">
        <f>16906.09+G34</f>
        <v>16906.09</v>
      </c>
      <c r="H15" s="5"/>
    </row>
    <row r="16" spans="1:13" ht="13.5" customHeight="1" thickBot="1">
      <c r="A16" s="4"/>
      <c r="B16" s="6"/>
      <c r="C16" s="3" t="s">
        <v>16</v>
      </c>
      <c r="D16" s="133" t="s">
        <v>150</v>
      </c>
      <c r="E16" s="134"/>
      <c r="F16" s="138"/>
      <c r="G16" s="75">
        <f>6917.03+G37</f>
        <v>6917.03</v>
      </c>
      <c r="H16" s="43"/>
      <c r="M16" s="115">
        <f>G14+G31-G15</f>
        <v>-1250.4400000000005</v>
      </c>
    </row>
    <row r="17" spans="1:8" ht="13.5" customHeight="1" thickBot="1">
      <c r="A17" s="4"/>
      <c r="B17" s="6"/>
      <c r="C17" s="3" t="s">
        <v>16</v>
      </c>
      <c r="D17" s="133" t="s">
        <v>151</v>
      </c>
      <c r="E17" s="134"/>
      <c r="F17" s="138"/>
      <c r="G17" s="59">
        <v>12672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68716.26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72950.34999999999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29334.05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9" t="s">
        <v>144</v>
      </c>
      <c r="E21" s="140"/>
      <c r="F21" s="141"/>
      <c r="G21" s="58">
        <v>-8280.58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9" t="s">
        <v>145</v>
      </c>
      <c r="E22" s="140"/>
      <c r="F22" s="141"/>
      <c r="G22" s="58">
        <v>6027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2" t="s">
        <v>146</v>
      </c>
      <c r="E23" s="143"/>
      <c r="F23" s="144"/>
      <c r="G23" s="58">
        <v>46819.72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42" t="s">
        <v>180</v>
      </c>
      <c r="E24" s="143"/>
      <c r="F24" s="144"/>
      <c r="G24" s="58">
        <v>1175.89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151649.24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151649.24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162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184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163</v>
      </c>
      <c r="E33" s="134"/>
      <c r="F33" s="134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3" t="s">
        <v>175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165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164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185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224599.58999999997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72950.34999999999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3" t="s">
        <v>57</v>
      </c>
      <c r="E41" s="134"/>
      <c r="F41" s="138"/>
      <c r="G41" s="44">
        <f>G11+G12+G31-G25</f>
        <v>28670.670000000042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6" t="s">
        <v>136</v>
      </c>
      <c r="G44" s="54">
        <v>3837002062</v>
      </c>
      <c r="H44" s="55">
        <f>G17</f>
        <v>12672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5.46</v>
      </c>
      <c r="F45" s="56" t="s">
        <v>136</v>
      </c>
      <c r="G45" s="54">
        <v>3837002062</v>
      </c>
      <c r="H45" s="55">
        <f>G13</f>
        <v>40641.98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29334.05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-8280.58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6027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46819.72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8"/>
      <c r="G50" s="138"/>
      <c r="H50" s="55">
        <f>SUM(H44:H49)</f>
        <v>127214.17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54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6" t="s">
        <v>138</v>
      </c>
      <c r="E52" s="15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6" t="s">
        <v>69</v>
      </c>
      <c r="E53" s="15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56" t="s">
        <v>70</v>
      </c>
      <c r="E54" s="15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6" t="s">
        <v>72</v>
      </c>
      <c r="E55" s="157"/>
      <c r="F55" s="102">
        <v>0</v>
      </c>
      <c r="G55" s="100"/>
      <c r="H55" s="103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5" t="s">
        <v>15</v>
      </c>
      <c r="E57" s="14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5" t="s">
        <v>18</v>
      </c>
      <c r="E58" s="14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5" t="s">
        <v>20</v>
      </c>
      <c r="E59" s="14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5" t="s">
        <v>53</v>
      </c>
      <c r="E60" s="14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5" t="s">
        <v>55</v>
      </c>
      <c r="E61" s="14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8" t="s">
        <v>57</v>
      </c>
      <c r="E62" s="199"/>
      <c r="F62" s="51">
        <f>D69+E69+F69+G69+H69</f>
        <v>4389.279999999999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8"/>
      <c r="F64" s="117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37.3812751004016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20849.78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16460.5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4389.279999999999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20849.78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4" t="s">
        <v>140</v>
      </c>
      <c r="E72" s="205"/>
      <c r="F72" s="205"/>
      <c r="G72" s="205"/>
      <c r="H72" s="20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200" t="s">
        <v>140</v>
      </c>
      <c r="E73" s="201"/>
      <c r="F73" s="201"/>
      <c r="G73" s="201"/>
      <c r="H73" s="20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54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5" t="s">
        <v>171</v>
      </c>
      <c r="F76" s="136"/>
      <c r="G76" s="137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5"/>
      <c r="F77" s="136"/>
      <c r="G77" s="137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5"/>
      <c r="F78" s="136"/>
      <c r="G78" s="137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5"/>
      <c r="F79" s="176"/>
      <c r="G79" s="177"/>
      <c r="H79" s="93">
        <v>-3259.85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54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5" t="s">
        <v>189</v>
      </c>
      <c r="F81" s="166"/>
      <c r="G81" s="167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8">
        <v>5</v>
      </c>
      <c r="F82" s="169"/>
      <c r="G82" s="170"/>
      <c r="H82" s="113">
        <v>1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72" t="s">
        <v>155</v>
      </c>
      <c r="F83" s="173"/>
      <c r="G83" s="173"/>
      <c r="H83" s="174"/>
    </row>
    <row r="84" ht="12.75">
      <c r="A84" s="1"/>
    </row>
    <row r="85" ht="12.75">
      <c r="A85" s="1"/>
    </row>
    <row r="86" spans="1:8" ht="38.25" customHeight="1">
      <c r="A86" s="171" t="s">
        <v>160</v>
      </c>
      <c r="B86" s="171"/>
      <c r="C86" s="171"/>
      <c r="D86" s="171"/>
      <c r="E86" s="171"/>
      <c r="F86" s="171"/>
      <c r="G86" s="171"/>
      <c r="H86" s="17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2" t="s">
        <v>114</v>
      </c>
      <c r="D89" s="163"/>
      <c r="E89" s="164"/>
    </row>
    <row r="90" spans="1:5" ht="18.75" customHeight="1" thickBot="1">
      <c r="A90" s="25">
        <v>2</v>
      </c>
      <c r="B90" s="4" t="s">
        <v>115</v>
      </c>
      <c r="C90" s="162" t="s">
        <v>116</v>
      </c>
      <c r="D90" s="163"/>
      <c r="E90" s="164"/>
    </row>
    <row r="91" spans="1:5" ht="16.5" customHeight="1" thickBot="1">
      <c r="A91" s="25">
        <v>3</v>
      </c>
      <c r="B91" s="4" t="s">
        <v>117</v>
      </c>
      <c r="C91" s="162" t="s">
        <v>118</v>
      </c>
      <c r="D91" s="163"/>
      <c r="E91" s="164"/>
    </row>
    <row r="92" spans="1:5" ht="13.5" thickBot="1">
      <c r="A92" s="25">
        <v>4</v>
      </c>
      <c r="B92" s="4" t="s">
        <v>16</v>
      </c>
      <c r="C92" s="162" t="s">
        <v>119</v>
      </c>
      <c r="D92" s="163"/>
      <c r="E92" s="164"/>
    </row>
    <row r="93" spans="1:5" ht="24" customHeight="1" thickBot="1">
      <c r="A93" s="25">
        <v>5</v>
      </c>
      <c r="B93" s="4" t="s">
        <v>85</v>
      </c>
      <c r="C93" s="162" t="s">
        <v>120</v>
      </c>
      <c r="D93" s="163"/>
      <c r="E93" s="164"/>
    </row>
    <row r="94" spans="1:5" ht="21" customHeight="1" thickBot="1">
      <c r="A94" s="26">
        <v>6</v>
      </c>
      <c r="B94" s="27" t="s">
        <v>121</v>
      </c>
      <c r="C94" s="162" t="s">
        <v>122</v>
      </c>
      <c r="D94" s="163"/>
      <c r="E94" s="164"/>
    </row>
    <row r="96" spans="2:3" ht="15">
      <c r="B96" s="203" t="s">
        <v>166</v>
      </c>
      <c r="C96" s="20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16560.68</v>
      </c>
      <c r="D98" s="131"/>
      <c r="E98" s="132"/>
      <c r="F98" s="85">
        <f>C98+D98-E98</f>
        <v>16560.68</v>
      </c>
    </row>
    <row r="99" spans="2:6" ht="22.5">
      <c r="B99" s="84" t="s">
        <v>170</v>
      </c>
      <c r="C99" s="78">
        <v>7040.35</v>
      </c>
      <c r="D99" s="131"/>
      <c r="E99" s="132"/>
      <c r="F99" s="85">
        <f>C99+D99-E99</f>
        <v>7040.35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2020-03-17T06:10:40Z</dcterms:modified>
  <cp:category/>
  <cp:version/>
  <cp:contentType/>
  <cp:contentStatus/>
</cp:coreProperties>
</file>