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<sst xmlns="http://schemas.openxmlformats.org/spreadsheetml/2006/main" count="90" uniqueCount="61">
  <si>
    <t>О Т Ч Е Т по М К Д</t>
  </si>
  <si>
    <t>за период с 01.01.2013 г. по 31.12.2013 г.</t>
  </si>
  <si>
    <t>ШКОЛЬНАЯ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</si>
  <si>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</si>
  <si>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</si>
  <si>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</si>
  <si>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</si>
  <si>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</si>
  <si>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</si>
  <si>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</si>
  <si>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</si>
  <si>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</si>
  <si>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</si>
  <si>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</si>
  <si>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</si>
  <si>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</si>
  <si>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</si>
  <si>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</si>
  <si>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</si>
  <si>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</si>
  <si>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</si>
  <si>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</si>
  <si>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</si>
  <si>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</si>
  <si>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</si>
  <si>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</si>
  <si>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</si>
  <si>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</si>
  <si>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</si>
  <si>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</si>
  <si>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</si>
  <si>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</si>
  <si>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</si>
  <si>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</si>
  <si>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</si>
  <si>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</si>
  <si>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</si>
  <si>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</si>
  <si>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</si>
  <si>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</si>
  <si>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</si>
  <si>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</si>
  <si>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</si>
  <si>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</si>
  <si>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</si>
  <si>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</si>
  <si>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</si>
  <si>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</si>
  <si>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</si>
  <si>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Школьная</t>
  </si>
  <si>
    <t>Таблички на подъезды</t>
  </si>
  <si>
    <t>2 шт</t>
  </si>
  <si>
    <t>план 2014</t>
  </si>
  <si>
    <t>Ремонт подъездов</t>
  </si>
  <si>
    <t>план 2015</t>
  </si>
  <si>
    <t>Ж-03-05/13</t>
  </si>
  <si>
    <t>Ремонт подъезда № 2</t>
  </si>
  <si>
    <t>выполнено</t>
  </si>
  <si>
    <t>ремонт подъезда</t>
  </si>
  <si>
    <t>ремонт кровли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</si>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</sst>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14" fontId="9" fillId="0" borderId="7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0" fontId="9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3" t="s">
        <v>0</v>
      </c>
      <c r="E1" s="74"/>
      <c r="F1" s="74"/>
      <c r="G1" s="3"/>
      <c r="H1" s="4"/>
      <c r="I1" s="4"/>
    </row>
    <row r="2" spans="2:9" ht="12.75">
      <c r="B2" s="2"/>
      <c r="D2" s="75" t="s">
        <v>1</v>
      </c>
      <c r="E2" s="76"/>
      <c r="F2" s="76"/>
      <c r="G2" s="5"/>
      <c r="H2" s="4"/>
      <c r="I2" s="4"/>
    </row>
    <row r="3" spans="1:4" ht="18.75">
      <c r="A3" s="4"/>
      <c r="B3" s="6" t="s">
        <v>2</v>
      </c>
      <c r="C3" s="7">
        <v>14</v>
      </c>
      <c r="D3" s="8"/>
    </row>
    <row r="4" spans="2:4" ht="18" customHeight="1">
      <c r="B4" s="9" t="s">
        <v>3</v>
      </c>
      <c r="C4" s="10">
        <v>415.1</v>
      </c>
      <c r="D4" s="11" t="s">
        <v>4</v>
      </c>
    </row>
    <row r="5" spans="2:4" ht="16.5" customHeight="1">
      <c r="B5" s="9" t="s">
        <v>5</v>
      </c>
      <c r="C5" s="10">
        <v>377.5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7" t="s">
        <v>9</v>
      </c>
      <c r="E8" s="7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1">
        <v>6054.36</v>
      </c>
      <c r="E9" s="72"/>
      <c r="F9" s="23">
        <f>6065.01+703.78</f>
        <v>6768.79</v>
      </c>
      <c r="G9" s="8">
        <v>0</v>
      </c>
      <c r="H9" s="8">
        <f>D9-F9</f>
        <v>-714.4300000000003</v>
      </c>
    </row>
    <row r="10" spans="1:8" ht="18" customHeight="1">
      <c r="A10" s="20"/>
      <c r="B10" s="21" t="s">
        <v>14</v>
      </c>
      <c r="C10" s="22"/>
      <c r="D10" s="71">
        <v>9623.52</v>
      </c>
      <c r="E10" s="72"/>
      <c r="F10" s="23">
        <f>6724.73+1118.48</f>
        <v>7843.209999999999</v>
      </c>
      <c r="G10" s="8">
        <f>D10-F10</f>
        <v>1780.3100000000013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6054.36</v>
      </c>
      <c r="E14" s="22">
        <f>D14</f>
        <v>6054.36</v>
      </c>
      <c r="F14" s="22">
        <f>F9</f>
        <v>6768.79</v>
      </c>
      <c r="G14" s="34" t="s">
        <v>60</v>
      </c>
    </row>
    <row r="15" spans="1:7" ht="22.5">
      <c r="A15" s="30"/>
      <c r="B15" s="33" t="s">
        <v>23</v>
      </c>
      <c r="C15" s="22" t="s">
        <v>21</v>
      </c>
      <c r="D15" s="22">
        <v>10481.88</v>
      </c>
      <c r="E15" s="22">
        <f>D15</f>
        <v>10481.88</v>
      </c>
      <c r="F15" s="22">
        <f>6811.82+1218.23</f>
        <v>8030.049999999999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19215.39</v>
      </c>
      <c r="E16" s="22">
        <f>D16</f>
        <v>19215.39</v>
      </c>
      <c r="F16" s="22">
        <f>12818.64+2201.09</f>
        <v>15019.73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3117.48</v>
      </c>
      <c r="E17" s="22">
        <f>D17</f>
        <v>3117.48</v>
      </c>
      <c r="F17" s="22">
        <f>1812.47+362.38</f>
        <v>2174.85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6084.32</v>
      </c>
      <c r="E18" s="22">
        <f>D18</f>
        <v>6084.32</v>
      </c>
      <c r="F18" s="22">
        <f>3113.71+815.52</f>
        <v>3929.23</v>
      </c>
      <c r="G18" s="35" t="s">
        <v>22</v>
      </c>
    </row>
    <row r="19" spans="1:10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-58248.78999999999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9623.52</v>
      </c>
      <c r="E22" s="36"/>
      <c r="F22" s="40">
        <f>H31</f>
        <v>66092</v>
      </c>
      <c r="G22" s="36">
        <f>D22-F22</f>
        <v>-56468.479999999996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-58248.78999999999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  <c r="S25" s="54"/>
      <c r="T25" s="54"/>
      <c r="U25" s="54"/>
    </row>
    <row r="26" spans="1:13" s="61" customFormat="1" ht="22.5">
      <c r="A26" s="55"/>
      <c r="B26" s="55" t="s">
        <v>48</v>
      </c>
      <c r="C26" s="56" t="s">
        <v>49</v>
      </c>
      <c r="D26" s="56">
        <v>14</v>
      </c>
      <c r="E26" s="56"/>
      <c r="F26" s="56" t="s">
        <v>50</v>
      </c>
      <c r="G26" s="57" t="s">
        <v>51</v>
      </c>
      <c r="H26" s="55"/>
      <c r="I26" s="55"/>
      <c r="J26" s="58" t="s">
        <v>52</v>
      </c>
      <c r="K26" s="55"/>
      <c r="L26" s="59"/>
      <c r="M26" s="60"/>
    </row>
    <row r="27" spans="1:13" ht="22.5">
      <c r="A27" s="8"/>
      <c r="B27" s="8" t="s">
        <v>48</v>
      </c>
      <c r="C27" s="62" t="s">
        <v>49</v>
      </c>
      <c r="D27" s="62">
        <v>14</v>
      </c>
      <c r="E27" s="8"/>
      <c r="F27" s="63" t="s">
        <v>53</v>
      </c>
      <c r="G27" s="64" t="s">
        <v>51</v>
      </c>
      <c r="H27" s="8"/>
      <c r="I27" s="8"/>
      <c r="J27" s="8" t="s">
        <v>54</v>
      </c>
      <c r="K27" s="8"/>
      <c r="L27" s="8"/>
      <c r="M27" s="8"/>
    </row>
    <row r="28" spans="1:13" s="70" customFormat="1" ht="30.75" customHeight="1">
      <c r="A28" s="65" t="s">
        <v>55</v>
      </c>
      <c r="B28" s="66" t="s">
        <v>48</v>
      </c>
      <c r="C28" s="66" t="s">
        <v>49</v>
      </c>
      <c r="D28" s="66">
        <v>14</v>
      </c>
      <c r="E28" s="66"/>
      <c r="F28" s="66" t="s">
        <v>56</v>
      </c>
      <c r="G28" s="66"/>
      <c r="H28" s="66">
        <v>42141</v>
      </c>
      <c r="I28" s="66">
        <v>16647</v>
      </c>
      <c r="J28" s="67">
        <v>41414</v>
      </c>
      <c r="K28" s="65" t="s">
        <v>57</v>
      </c>
      <c r="L28" s="68" t="s">
        <v>57</v>
      </c>
      <c r="M28" s="69"/>
    </row>
    <row r="29" spans="1:13" s="70" customFormat="1" ht="25.5">
      <c r="A29" s="65">
        <v>6</v>
      </c>
      <c r="B29" s="66" t="s">
        <v>48</v>
      </c>
      <c r="C29" s="66" t="s">
        <v>49</v>
      </c>
      <c r="D29" s="66">
        <v>14</v>
      </c>
      <c r="E29" s="66"/>
      <c r="F29" s="66" t="s">
        <v>58</v>
      </c>
      <c r="G29" s="66"/>
      <c r="H29" s="66">
        <v>22797</v>
      </c>
      <c r="I29" s="66">
        <v>9987</v>
      </c>
      <c r="J29" s="67">
        <v>41453</v>
      </c>
      <c r="K29" s="65" t="s">
        <v>57</v>
      </c>
      <c r="L29" s="68" t="s">
        <v>57</v>
      </c>
      <c r="M29" s="69"/>
    </row>
    <row r="30" spans="1:13" s="70" customFormat="1" ht="25.5">
      <c r="A30" s="65">
        <v>23</v>
      </c>
      <c r="B30" s="66" t="s">
        <v>48</v>
      </c>
      <c r="C30" s="66" t="s">
        <v>49</v>
      </c>
      <c r="D30" s="66">
        <v>14</v>
      </c>
      <c r="E30" s="66"/>
      <c r="F30" s="66" t="s">
        <v>59</v>
      </c>
      <c r="G30" s="66"/>
      <c r="H30" s="66">
        <v>1154</v>
      </c>
      <c r="I30" s="66">
        <v>285</v>
      </c>
      <c r="J30" s="67">
        <v>41512</v>
      </c>
      <c r="K30" s="65" t="s">
        <v>57</v>
      </c>
      <c r="L30" s="68" t="s">
        <v>57</v>
      </c>
      <c r="M30" s="69"/>
    </row>
    <row r="31" ht="12.75">
      <c r="H31" s="1">
        <f>SUM(H28:H30)</f>
        <v>66092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2014-04-15T06:11:26Z</dcterms:modified>
  <cp:category/>
  <cp:version/>
  <cp:contentType/>
  <cp:contentStatus/>
</cp:coreProperties>
</file>