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<sst xmlns="http://schemas.openxmlformats.org/spreadsheetml/2006/main" count="83" uniqueCount="60">
  <si>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>О Т Ч Е Т по М К Д</t>
  </si>
  <si>
    <t>за период с 01.01.2013 г. по 31.12.2013 г.</t>
  </si>
  <si>
    <t>ШКОЛЬНАЯ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</si>
  <si>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</si>
  <si>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</si>
  <si>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</si>
  <si>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</si>
  <si>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</si>
  <si>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</si>
  <si>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</si>
  <si>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</si>
  <si>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</si>
  <si>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</si>
  <si>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</si>
  <si>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</si>
  <si>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</si>
  <si>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</si>
  <si>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</si>
  <si>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</si>
  <si>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</si>
  <si>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</si>
  <si>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</si>
  <si>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</si>
  <si>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</si>
  <si>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 xml:space="preserve">Содержание и обслуж. внутридом. сетей </t>
  </si>
  <si>
    <t>задолженность населения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</si>
  <si>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</si>
  <si>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</si>
  <si>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</si>
  <si>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</si>
  <si>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</si>
  <si>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</si>
  <si>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</si>
  <si>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</si>
  <si>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</si>
  <si>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</si>
  <si>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</si>
  <si>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</si>
  <si>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</si>
  <si>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</si>
  <si>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</si>
  <si>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</si>
  <si>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</si>
  <si>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</si>
  <si>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</si>
  <si>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</si>
  <si>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</si>
  <si>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</si>
  <si>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</si>
  <si>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</si>
  <si>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Школьная</t>
  </si>
  <si>
    <t>ремонт кровли</t>
  </si>
  <si>
    <t>выполнено</t>
  </si>
  <si>
    <t>Ремонт крылец</t>
  </si>
  <si>
    <t>Таблички на подъезды</t>
  </si>
  <si>
    <t>5 м2</t>
  </si>
  <si>
    <t>2 шт</t>
  </si>
  <si>
    <t>план 2014</t>
  </si>
  <si>
    <t>Ремонт подъездов</t>
  </si>
  <si>
    <t>план 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</si>
</sst>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>
      <c r="A3" s="4"/>
      <c r="B3" s="6" t="s">
        <v>2</v>
      </c>
      <c r="C3" s="7">
        <v>2</v>
      </c>
      <c r="D3" s="8"/>
    </row>
    <row r="4" spans="2:4" ht="18" customHeight="1">
      <c r="B4" s="9" t="s">
        <v>3</v>
      </c>
      <c r="C4" s="10">
        <v>405.3</v>
      </c>
      <c r="D4" s="11" t="s">
        <v>4</v>
      </c>
    </row>
    <row r="5" spans="2:4" ht="16.5" customHeight="1">
      <c r="B5" s="9" t="s">
        <v>5</v>
      </c>
      <c r="C5" s="10">
        <v>363.5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8" t="s">
        <v>9</v>
      </c>
      <c r="E8" s="69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2">
        <v>5880.39</v>
      </c>
      <c r="E9" s="63"/>
      <c r="F9" s="23">
        <f>7379.78+361.71</f>
        <v>7741.49</v>
      </c>
      <c r="G9" s="8">
        <v>0</v>
      </c>
      <c r="H9" s="8">
        <f>D9-F9</f>
        <v>-1861.0999999999995</v>
      </c>
    </row>
    <row r="10" spans="1:8" ht="18" customHeight="1">
      <c r="A10" s="20"/>
      <c r="B10" s="21" t="s">
        <v>14</v>
      </c>
      <c r="C10" s="22"/>
      <c r="D10" s="62">
        <v>9347.31</v>
      </c>
      <c r="E10" s="63"/>
      <c r="F10" s="23">
        <f>7864.9+574.98</f>
        <v>8439.88</v>
      </c>
      <c r="G10" s="8">
        <f>D10-F10</f>
        <v>907.4300000000003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5880.39</v>
      </c>
      <c r="E14" s="22">
        <f>D14</f>
        <v>5880.39</v>
      </c>
      <c r="F14" s="22">
        <f>F9</f>
        <v>7741.49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10181.13</v>
      </c>
      <c r="E15" s="22">
        <f>D15</f>
        <v>10181.13</v>
      </c>
      <c r="F15" s="22">
        <f>7691.07+626.26</f>
        <v>8317.33</v>
      </c>
      <c r="G15" s="35" t="s">
        <v>25</v>
      </c>
    </row>
    <row r="16" spans="1:7" ht="25.5">
      <c r="A16" s="30"/>
      <c r="B16" s="33" t="s">
        <v>24</v>
      </c>
      <c r="C16" s="22" t="s">
        <v>21</v>
      </c>
      <c r="D16" s="22">
        <v>18830.4</v>
      </c>
      <c r="E16" s="22">
        <f>D16</f>
        <v>18830.4</v>
      </c>
      <c r="F16" s="22">
        <f>15035.25+1143.79</f>
        <v>16179.04</v>
      </c>
      <c r="G16" s="35" t="s">
        <v>25</v>
      </c>
    </row>
    <row r="17" spans="1:7" ht="22.5">
      <c r="A17" s="30"/>
      <c r="B17" s="33" t="s">
        <v>26</v>
      </c>
      <c r="C17" s="22" t="s">
        <v>21</v>
      </c>
      <c r="D17" s="22">
        <v>3028.23</v>
      </c>
      <c r="E17" s="22">
        <f>D17</f>
        <v>3028.23</v>
      </c>
      <c r="F17" s="22">
        <f>2083.51+184.83</f>
        <v>2268.34</v>
      </c>
      <c r="G17" s="35" t="s">
        <v>25</v>
      </c>
    </row>
    <row r="18" spans="1:7" ht="25.5">
      <c r="A18" s="30"/>
      <c r="B18" s="33" t="s">
        <v>27</v>
      </c>
      <c r="C18" s="22" t="s">
        <v>21</v>
      </c>
      <c r="D18" s="22">
        <v>5912.96</v>
      </c>
      <c r="E18" s="22">
        <f>D18</f>
        <v>5912.96</v>
      </c>
      <c r="F18" s="22">
        <f>3703.15+423.51</f>
        <v>4126.66</v>
      </c>
      <c r="G18" s="35" t="s">
        <v>25</v>
      </c>
    </row>
    <row r="19" spans="1:10" ht="36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5718.879999999999</v>
      </c>
      <c r="G19" s="35"/>
      <c r="I19" s="37"/>
      <c r="J19" s="1" t="s">
        <v>29</v>
      </c>
    </row>
    <row r="20" spans="1:7" ht="15.75">
      <c r="A20" s="24" t="s">
        <v>30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31</v>
      </c>
      <c r="E21" s="22"/>
      <c r="F21" s="22" t="s">
        <v>32</v>
      </c>
      <c r="G21" s="22" t="s">
        <v>33</v>
      </c>
    </row>
    <row r="22" spans="1:11" ht="12.75">
      <c r="A22" s="20"/>
      <c r="B22" s="21" t="s">
        <v>14</v>
      </c>
      <c r="C22" s="22" t="s">
        <v>21</v>
      </c>
      <c r="D22" s="36">
        <f>D10</f>
        <v>9347.31</v>
      </c>
      <c r="E22" s="36"/>
      <c r="F22" s="40">
        <f>H30</f>
        <v>2721</v>
      </c>
      <c r="G22" s="36">
        <f>D22-F22</f>
        <v>6626.3099999999995</v>
      </c>
      <c r="H22" s="41"/>
      <c r="I22" s="41"/>
      <c r="J22" s="41"/>
      <c r="K22" s="41"/>
    </row>
    <row r="23" spans="1:7" ht="12.75">
      <c r="A23" s="20"/>
      <c r="B23" s="21" t="s">
        <v>34</v>
      </c>
      <c r="C23" s="22" t="s">
        <v>21</v>
      </c>
      <c r="D23" s="22"/>
      <c r="E23" s="22"/>
      <c r="F23" s="22"/>
      <c r="G23" s="8">
        <f>F19</f>
        <v>5718.879999999999</v>
      </c>
    </row>
    <row r="24" spans="1:14" ht="15.75">
      <c r="A24" s="42" t="s">
        <v>35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36</v>
      </c>
      <c r="B25" s="47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8" t="s">
        <v>42</v>
      </c>
      <c r="H25" s="49" t="s">
        <v>43</v>
      </c>
      <c r="I25" s="49" t="s">
        <v>44</v>
      </c>
      <c r="J25" s="49" t="s">
        <v>45</v>
      </c>
      <c r="K25" s="49" t="s">
        <v>46</v>
      </c>
      <c r="L25" s="50" t="s">
        <v>47</v>
      </c>
      <c r="M25" s="51" t="s">
        <v>48</v>
      </c>
      <c r="N25" s="52"/>
      <c r="S25" s="54"/>
      <c r="T25" s="54"/>
      <c r="U25" s="54"/>
    </row>
    <row r="26" spans="1:13" s="55" customFormat="1" ht="11.25">
      <c r="A26" s="57">
        <v>3</v>
      </c>
      <c r="B26" s="57" t="s">
        <v>49</v>
      </c>
      <c r="C26" s="57" t="s">
        <v>50</v>
      </c>
      <c r="D26" s="57">
        <v>2</v>
      </c>
      <c r="E26" s="57">
        <v>8</v>
      </c>
      <c r="F26" s="57" t="s">
        <v>51</v>
      </c>
      <c r="G26" s="57"/>
      <c r="H26" s="57">
        <v>2721</v>
      </c>
      <c r="I26" s="57">
        <v>679</v>
      </c>
      <c r="J26" s="58">
        <v>41486</v>
      </c>
      <c r="K26" s="57" t="s">
        <v>52</v>
      </c>
      <c r="L26" s="59">
        <v>41486</v>
      </c>
      <c r="M26" s="60"/>
    </row>
    <row r="27" spans="1:13" ht="12.75">
      <c r="A27" s="8"/>
      <c r="B27" s="56" t="s">
        <v>49</v>
      </c>
      <c r="C27" s="56" t="s">
        <v>50</v>
      </c>
      <c r="D27" s="56">
        <v>2</v>
      </c>
      <c r="E27" s="8"/>
      <c r="F27" s="35" t="s">
        <v>53</v>
      </c>
      <c r="G27" s="61" t="s">
        <v>55</v>
      </c>
      <c r="H27" s="8"/>
      <c r="I27" s="8"/>
      <c r="J27" s="8" t="s">
        <v>57</v>
      </c>
      <c r="K27" s="8"/>
      <c r="L27" s="8"/>
      <c r="M27" s="8"/>
    </row>
    <row r="28" spans="1:13" ht="22.5">
      <c r="A28" s="8"/>
      <c r="B28" s="56" t="s">
        <v>49</v>
      </c>
      <c r="C28" s="56" t="s">
        <v>50</v>
      </c>
      <c r="D28" s="56">
        <v>2</v>
      </c>
      <c r="E28" s="8"/>
      <c r="F28" s="35" t="s">
        <v>54</v>
      </c>
      <c r="G28" s="61" t="s">
        <v>56</v>
      </c>
      <c r="H28" s="8"/>
      <c r="I28" s="8"/>
      <c r="J28" s="8" t="s">
        <v>57</v>
      </c>
      <c r="K28" s="8"/>
      <c r="L28" s="8"/>
      <c r="M28" s="8"/>
    </row>
    <row r="29" spans="1:13" ht="22.5">
      <c r="A29" s="8"/>
      <c r="B29" s="8" t="s">
        <v>49</v>
      </c>
      <c r="C29" s="56" t="s">
        <v>50</v>
      </c>
      <c r="D29" s="56">
        <v>2</v>
      </c>
      <c r="E29" s="8"/>
      <c r="F29" s="35" t="s">
        <v>58</v>
      </c>
      <c r="G29" s="61" t="s">
        <v>56</v>
      </c>
      <c r="H29" s="8"/>
      <c r="I29" s="8"/>
      <c r="J29" s="8" t="s">
        <v>59</v>
      </c>
      <c r="K29" s="8"/>
      <c r="L29" s="8"/>
      <c r="M29" s="8"/>
    </row>
    <row r="30" ht="12.75">
      <c r="H30" s="1">
        <f>SUM(H26)</f>
        <v>2721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2014-04-15T06:07:39Z</dcterms:modified>
  <cp:category/>
  <cp:version/>
  <cp:contentType/>
  <cp:contentStatus/>
</cp:coreProperties>
</file>