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<sst xmlns="http://schemas.openxmlformats.org/spreadsheetml/2006/main" count="288" uniqueCount="186">
  <si>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</si>
  <si>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</si>
  <si>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</si>
  <si>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</si>
  <si>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</si>
  <si>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</si>
  <si>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</si>
  <si>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</si>
  <si>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</si>
  <si>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</si>
  <si>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</si>
  <si>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</si>
  <si>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</si>
  <si>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</si>
  <si>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</si>
  <si>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</si>
  <si>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</si>
  <si>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</si>
  <si>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</si>
  <si>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</si>
  <si>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</si>
  <si>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</si>
  <si>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</si>
  <si>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</si>
  <si>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</si>
  <si>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</si>
  <si>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</si>
  <si>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</si>
  <si>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</si>
  <si>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</si>
  <si>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</si>
  <si>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</si>
  <si>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</si>
  <si>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</si>
  <si>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</si>
  <si>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</si>
  <si>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</si>
  <si>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</si>
  <si>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</si>
  <si>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</si>
  <si>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</si>
  <si>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</si>
  <si>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</si>
  <si>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</si>
  <si>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</si>
  <si>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</si>
  <si>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</si>
  <si>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</si>
  <si>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</si>
  <si>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</si>
  <si>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</si>
  <si>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</si>
  <si>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</si>
  <si>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</si>
  <si>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</si>
  <si>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</si>
  <si>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</si>
  <si>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</si>
  <si>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</si>
  <si>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</si>
  <si>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</si>
  <si>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</si>
  <si>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</si>
  <si>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</si>
  <si>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</si>
  <si>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</si>
  <si>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</si>
  <si>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</si>
  <si>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</si>
  <si>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</si>
  <si>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</si>
  <si>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</si>
  <si>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</si>
  <si>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</si>
  <si>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</si>
  <si>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</si>
  <si>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</si>
  <si>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</si>
  <si>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</si>
  <si>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</si>
  <si>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</si>
  <si>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</si>
  <si>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</si>
  <si>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</si>
  <si>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</si>
  <si>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</si>
  <si>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</si>
  <si>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</si>
  <si>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</si>
  <si>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</si>
  <si>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</si>
  <si>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</si>
  <si>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</si>
  <si>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</si>
  <si>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</si>
  <si>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</si>
  <si>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</si>
  <si>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</si>
  <si>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</si>
  <si>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</si>
  <si>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</si>
  <si>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</si>
  <si>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</si>
  <si>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</si>
  <si>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</si>
  <si>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</si>
  <si>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</si>
  <si>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</si>
  <si>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</si>
  <si>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</si>
  <si>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</si>
  <si>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</si>
  <si>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</si>
  <si>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</si>
  <si>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</si>
  <si>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</si>
  <si>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</si>
  <si>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</si>
  <si>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</si>
  <si>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</si>
  <si>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</si>
  <si>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</si>
  <si>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</si>
  <si>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</si>
  <si>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</si>
  <si>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</si>
  <si>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</si>
  <si>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</si>
  <si>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</si>
  <si>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</si>
  <si>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</si>
  <si>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</si>
  <si>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</si>
  <si>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</si>
  <si>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</si>
  <si>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</si>
  <si>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</si>
  <si>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</si>
  <si>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</si>
  <si>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</si>
  <si>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</si>
  <si>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</si>
  <si>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</si>
  <si>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</si>
  <si>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</si>
  <si>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</si>
  <si>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</si>
  <si>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</si>
  <si>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</si>
  <si>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</si>
  <si>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</si>
  <si>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</si>
  <si>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</si>
  <si>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</si>
  <si>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</si>
  <si>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</si>
  <si>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</si>
  <si>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</si>
  <si>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</si>
  <si>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</si>
  <si>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</si>
  <si>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</si>
  <si>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</si>
  <si>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</si>
  <si>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</si>
  <si>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</si>
  <si>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</si>
  <si>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</si>
  <si>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</si>
  <si>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</si>
  <si>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</si>
  <si>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</si>
  <si>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</si>
  <si>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</si>
  <si>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</si>
  <si>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</si>
  <si>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</si>
  <si>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</si>
  <si>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</si>
  <si>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</si>
  <si>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</si>
  <si>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</si>
  <si>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</si>
  <si>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</si>
  <si>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>Оплачено за 2021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</si>
  <si>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Ленинградская, 61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</si>
</sst>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">
      <selection activeCell="D97" sqref="D9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44926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-42472.24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2440.05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24539.95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6964.2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5662.04</v>
      </c>
      <c r="H14" s="5"/>
    </row>
    <row r="15" spans="1:8" ht="26.25" customHeight="1" thickBot="1">
      <c r="A15" s="4"/>
      <c r="B15" s="6"/>
      <c r="C15" s="3" t="s">
        <v>16</v>
      </c>
      <c r="D15" s="141" t="s">
        <v>146</v>
      </c>
      <c r="E15" s="142"/>
      <c r="F15" s="143"/>
      <c r="G15" s="74">
        <v>4664.94</v>
      </c>
      <c r="H15" s="5"/>
    </row>
    <row r="16" spans="1:13" ht="13.5" customHeight="1" thickBot="1">
      <c r="A16" s="4"/>
      <c r="B16" s="6"/>
      <c r="C16" s="3" t="s">
        <v>16</v>
      </c>
      <c r="D16" s="141" t="s">
        <v>147</v>
      </c>
      <c r="E16" s="142"/>
      <c r="F16" s="143"/>
      <c r="G16" s="75">
        <v>1385.73</v>
      </c>
      <c r="H16" s="43"/>
      <c r="M16" s="116">
        <f>G14+G31-G15</f>
        <v>997.1000000000004</v>
      </c>
    </row>
    <row r="17" spans="1:8" ht="13.5" customHeight="1" thickBot="1">
      <c r="A17" s="4"/>
      <c r="B17" s="6"/>
      <c r="C17" s="3" t="s">
        <v>16</v>
      </c>
      <c r="D17" s="141" t="s">
        <v>148</v>
      </c>
      <c r="E17" s="142"/>
      <c r="F17" s="143"/>
      <c r="G17" s="59"/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-42472.24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-37807.299999999996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8431.56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5" t="s">
        <v>141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5" t="s">
        <v>142</v>
      </c>
      <c r="E22" s="166"/>
      <c r="F22" s="176"/>
      <c r="G22" s="58">
        <v>0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87" t="s">
        <v>143</v>
      </c>
      <c r="E23" s="188"/>
      <c r="F23" s="189"/>
      <c r="G23" s="58">
        <v>3482.15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87" t="s">
        <v>175</v>
      </c>
      <c r="E24" s="188"/>
      <c r="F24" s="189"/>
      <c r="G24" s="58">
        <v>0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23543.66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23543.66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159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179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160</v>
      </c>
      <c r="E33" s="142"/>
      <c r="F33" s="142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41" t="s">
        <v>171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162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161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180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-14263.639999999996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-37807.299999999996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1" t="s">
        <v>57</v>
      </c>
      <c r="E41" s="142"/>
      <c r="F41" s="143"/>
      <c r="G41" s="44">
        <f>G11+G12+G31-G25</f>
        <v>3436.34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/>
      <c r="F44" s="64"/>
      <c r="G44" s="54"/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3.18</v>
      </c>
      <c r="F45" s="64" t="s">
        <v>133</v>
      </c>
      <c r="G45" s="54">
        <v>3848006622</v>
      </c>
      <c r="H45" s="55">
        <f>G13</f>
        <v>6964.2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8431.56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/>
      <c r="F47" s="53"/>
      <c r="G47" s="54"/>
      <c r="H47" s="55"/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183</v>
      </c>
      <c r="G48" s="54">
        <v>3848006622</v>
      </c>
      <c r="H48" s="55">
        <f>G23</f>
        <v>3482.15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18877.91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135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61.090000000000146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11.787675619421206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5889.83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5828.74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61.090000000000146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v>6183.96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294.1300000000001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137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137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84" t="s">
        <v>152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157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163</v>
      </c>
      <c r="C95" s="12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2092.85</v>
      </c>
      <c r="D97" s="118"/>
      <c r="E97" s="86"/>
      <c r="F97" s="86">
        <f>C97+D97-E97</f>
        <v>2092.85</v>
      </c>
    </row>
    <row r="98" spans="2:6" ht="22.5">
      <c r="B98" s="85" t="s">
        <v>167</v>
      </c>
      <c r="C98" s="78">
        <v>0</v>
      </c>
      <c r="D98" s="118"/>
      <c r="E98" s="86"/>
      <c r="F98" s="86">
        <f>C98+D98-E98</f>
        <v>0</v>
      </c>
    </row>
    <row r="99" ht="12.75">
      <c r="C99" t="s">
        <v>158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2023-02-01T05:50:27Z</dcterms:modified>
  <cp:category/>
  <cp:version/>
  <cp:contentType/>
  <cp:contentStatus/>
</cp:coreProperties>
</file>