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<sst xmlns="http://schemas.openxmlformats.org/spreadsheetml/2006/main" count="289" uniqueCount="186">
  <si>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</si>
  <si>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</si>
  <si>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</si>
  <si>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</si>
  <si>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</si>
  <si>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</si>
  <si>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</si>
  <si>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</si>
  <si>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</si>
  <si>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</si>
  <si>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</si>
  <si>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</si>
  <si>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</si>
  <si>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</si>
  <si>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</si>
  <si>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</si>
  <si>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</si>
  <si>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</si>
  <si>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</si>
  <si>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</si>
  <si>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</si>
  <si>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</si>
  <si>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</si>
  <si>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</si>
  <si>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</si>
  <si>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</si>
  <si>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</si>
  <si>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</si>
  <si>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</si>
  <si>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</si>
  <si>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</si>
  <si>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</si>
  <si>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</si>
  <si>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</si>
  <si>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</si>
  <si>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</si>
  <si>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</si>
  <si>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</si>
  <si>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</si>
  <si>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</si>
  <si>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</si>
  <si>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</si>
  <si>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</si>
  <si>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</si>
  <si>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</si>
  <si>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</si>
  <si>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</si>
  <si>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</si>
  <si>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</si>
  <si>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</si>
  <si>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</si>
  <si>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</si>
  <si>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</si>
  <si>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</si>
  <si>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</si>
  <si>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</si>
  <si>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</si>
  <si>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</si>
  <si>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</si>
  <si>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</si>
  <si>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</si>
  <si>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</si>
  <si>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</si>
  <si>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</si>
  <si>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</si>
  <si>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</si>
  <si>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</si>
  <si>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</si>
  <si>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</si>
  <si>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</si>
  <si>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</si>
  <si>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</si>
  <si>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</si>
  <si>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</si>
  <si>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</si>
  <si>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</si>
  <si>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</si>
  <si>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</si>
  <si>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</si>
  <si>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</si>
  <si>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</si>
  <si>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</si>
  <si>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</si>
  <si>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</si>
  <si>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</si>
  <si>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</si>
  <si>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</si>
  <si>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</si>
  <si>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</si>
  <si>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</si>
  <si>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</si>
  <si>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</si>
  <si>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</si>
  <si>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</si>
  <si>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</si>
  <si>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</si>
  <si>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</si>
  <si>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</si>
  <si>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</si>
  <si>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</si>
  <si>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</si>
  <si>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</si>
  <si>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</si>
  <si>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</si>
  <si>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</si>
  <si>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</si>
  <si>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</si>
  <si>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</si>
  <si>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</si>
  <si>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</si>
  <si>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</si>
  <si>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</si>
  <si>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</si>
  <si>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</si>
  <si>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</si>
  <si>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</si>
  <si>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</si>
  <si>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</si>
  <si>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</si>
  <si>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</si>
  <si>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</si>
  <si>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</si>
  <si>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</si>
  <si>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</si>
  <si>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</si>
  <si>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</si>
  <si>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</si>
  <si>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</si>
  <si>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</si>
  <si>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</si>
  <si>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</si>
  <si>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</si>
  <si>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</si>
  <si>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</si>
  <si>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</si>
  <si>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</si>
  <si>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</si>
  <si>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</si>
  <si>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</si>
  <si>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</si>
  <si>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</si>
  <si>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</si>
  <si>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</si>
  <si>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</si>
  <si>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</si>
  <si>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</si>
  <si>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</si>
  <si>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</si>
  <si>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</si>
  <si>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</si>
  <si>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</si>
  <si>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</si>
  <si>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</si>
  <si>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</si>
  <si>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</si>
  <si>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</si>
  <si>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</si>
  <si>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</si>
  <si>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</si>
  <si>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</si>
  <si>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</si>
  <si>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</si>
  <si>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</si>
  <si>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</si>
  <si>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</si>
  <si>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</si>
  <si>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</si>
  <si>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</si>
  <si>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</si>
  <si>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</si>
  <si>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</si>
  <si>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</si>
  <si>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</si>
  <si>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</si>
  <si>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</si>
  <si>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</si>
  <si>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</si>
  <si>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</si>
  <si>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</si>
  <si>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</si>
  <si>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</si>
  <si>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</si>
  <si>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</si>
  <si>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Менделеева, 24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</si>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</sst>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" fontId="4" fillId="39" borderId="10" xfId="0" applyNumberFormat="1" applyFont="1" applyFill="1" applyBorder="1" applyAlignment="1">
      <alignment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2" t="s">
        <v>183</v>
      </c>
      <c r="B1" s="162"/>
      <c r="C1" s="162"/>
      <c r="D1" s="162"/>
      <c r="E1" s="162"/>
      <c r="F1" s="162"/>
      <c r="G1" s="162"/>
      <c r="H1" s="16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2"/>
      <c r="E3" s="173"/>
      <c r="F3" s="17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3"/>
      <c r="E4" s="164"/>
      <c r="F4" s="165"/>
      <c r="G4" s="93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6"/>
      <c r="E5" s="167"/>
      <c r="F5" s="168"/>
      <c r="G5" s="94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9"/>
      <c r="E6" s="170"/>
      <c r="F6" s="171"/>
      <c r="G6" s="95">
        <v>44561</v>
      </c>
      <c r="H6" s="5"/>
    </row>
    <row r="7" spans="1:8" ht="38.25" customHeight="1" thickBot="1">
      <c r="A7" s="178" t="s">
        <v>13</v>
      </c>
      <c r="B7" s="179"/>
      <c r="C7" s="179"/>
      <c r="D7" s="180"/>
      <c r="E7" s="180"/>
      <c r="F7" s="180"/>
      <c r="G7" s="179"/>
      <c r="H7" s="181"/>
    </row>
    <row r="8" spans="1:8" ht="33" customHeight="1" thickBot="1">
      <c r="A8" s="35" t="s">
        <v>0</v>
      </c>
      <c r="B8" s="34" t="s">
        <v>1</v>
      </c>
      <c r="C8" s="36" t="s">
        <v>2</v>
      </c>
      <c r="D8" s="175" t="s">
        <v>3</v>
      </c>
      <c r="E8" s="176"/>
      <c r="F8" s="17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2" t="s">
        <v>15</v>
      </c>
      <c r="E9" s="173"/>
      <c r="F9" s="18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2" t="s">
        <v>18</v>
      </c>
      <c r="E10" s="173"/>
      <c r="F10" s="183"/>
      <c r="G10" s="55">
        <v>2830.62</v>
      </c>
      <c r="H10" s="40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2" t="s">
        <v>20</v>
      </c>
      <c r="E11" s="173"/>
      <c r="F11" s="183"/>
      <c r="G11" s="69">
        <v>20469.47</v>
      </c>
      <c r="H11" s="42"/>
      <c r="I11" t="s">
        <v>168</v>
      </c>
    </row>
    <row r="12" spans="1:8" ht="51.75" customHeight="1" thickBot="1">
      <c r="A12" s="4" t="s">
        <v>21</v>
      </c>
      <c r="B12" s="60" t="s">
        <v>22</v>
      </c>
      <c r="C12" s="3" t="s">
        <v>16</v>
      </c>
      <c r="D12" s="197" t="s">
        <v>23</v>
      </c>
      <c r="E12" s="198"/>
      <c r="F12" s="199"/>
      <c r="G12" s="70">
        <f>G13+G14+G20+G21+G22+G23+G31</f>
        <v>100506.64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8" t="s">
        <v>26</v>
      </c>
      <c r="E13" s="149"/>
      <c r="F13" s="150"/>
      <c r="G13" s="57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8" t="s">
        <v>29</v>
      </c>
      <c r="E14" s="149"/>
      <c r="F14" s="150"/>
      <c r="G14" s="71">
        <v>16777.54</v>
      </c>
      <c r="H14" s="5"/>
    </row>
    <row r="15" spans="1:8" ht="26.25" customHeight="1" thickBot="1">
      <c r="A15" s="4"/>
      <c r="B15" s="6"/>
      <c r="C15" s="3" t="s">
        <v>16</v>
      </c>
      <c r="D15" s="148" t="s">
        <v>146</v>
      </c>
      <c r="E15" s="149"/>
      <c r="F15" s="150"/>
      <c r="G15" s="72">
        <v>14962.49</v>
      </c>
      <c r="H15" s="5"/>
    </row>
    <row r="16" spans="1:13" ht="13.5" customHeight="1" thickBot="1">
      <c r="A16" s="4"/>
      <c r="B16" s="6"/>
      <c r="C16" s="3" t="s">
        <v>16</v>
      </c>
      <c r="D16" s="148" t="s">
        <v>147</v>
      </c>
      <c r="E16" s="149"/>
      <c r="F16" s="150"/>
      <c r="G16" s="73">
        <v>4367.86</v>
      </c>
      <c r="H16" s="42"/>
      <c r="M16" s="112">
        <f>G14+G31-G15</f>
        <v>1815.050000000001</v>
      </c>
    </row>
    <row r="17" spans="1:8" ht="13.5" customHeight="1" thickBot="1">
      <c r="A17" s="4"/>
      <c r="B17" s="6"/>
      <c r="C17" s="3" t="s">
        <v>16</v>
      </c>
      <c r="D17" s="148" t="s">
        <v>148</v>
      </c>
      <c r="E17" s="149"/>
      <c r="F17" s="150"/>
      <c r="G17" s="57">
        <v>5681</v>
      </c>
      <c r="H17" s="5"/>
    </row>
    <row r="18" spans="1:8" ht="24.75" customHeight="1" thickBot="1">
      <c r="A18" s="4"/>
      <c r="B18" s="6"/>
      <c r="C18" s="3" t="s">
        <v>16</v>
      </c>
      <c r="D18" s="148" t="s">
        <v>18</v>
      </c>
      <c r="E18" s="149"/>
      <c r="F18" s="150"/>
      <c r="G18" s="13">
        <f>G10</f>
        <v>2830.62</v>
      </c>
      <c r="H18" s="40"/>
    </row>
    <row r="19" spans="1:8" ht="27" customHeight="1" thickBot="1">
      <c r="A19" s="4"/>
      <c r="B19" s="6"/>
      <c r="C19" s="3" t="s">
        <v>16</v>
      </c>
      <c r="D19" s="148" t="s">
        <v>55</v>
      </c>
      <c r="E19" s="149"/>
      <c r="F19" s="150"/>
      <c r="G19" s="59">
        <f>G18+G15-G17</f>
        <v>12112.11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0" t="s">
        <v>32</v>
      </c>
      <c r="E20" s="201"/>
      <c r="F20" s="202"/>
      <c r="G20" s="57">
        <v>27095.69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2" t="s">
        <v>141</v>
      </c>
      <c r="E21" s="173"/>
      <c r="F21" s="183"/>
      <c r="G21" s="56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2" t="s">
        <v>142</v>
      </c>
      <c r="E22" s="173"/>
      <c r="F22" s="183"/>
      <c r="G22" s="56">
        <v>6458.86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4" t="s">
        <v>143</v>
      </c>
      <c r="E23" s="195"/>
      <c r="F23" s="196"/>
      <c r="G23" s="56">
        <v>50174.55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4" t="s">
        <v>175</v>
      </c>
      <c r="E24" s="195"/>
      <c r="F24" s="196"/>
      <c r="G24" s="56">
        <v>11065.62</v>
      </c>
      <c r="H24" s="5"/>
    </row>
    <row r="25" spans="1:8" ht="26.25" customHeight="1" thickBot="1">
      <c r="A25" s="4" t="s">
        <v>45</v>
      </c>
      <c r="B25" s="60" t="s">
        <v>34</v>
      </c>
      <c r="C25" s="3" t="s">
        <v>16</v>
      </c>
      <c r="D25" s="182" t="s">
        <v>35</v>
      </c>
      <c r="E25" s="173"/>
      <c r="F25" s="183"/>
      <c r="G25" s="68">
        <f>G26+G33</f>
        <v>119678.37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7" t="s">
        <v>38</v>
      </c>
      <c r="E26" s="198"/>
      <c r="F26" s="199"/>
      <c r="G26" s="63">
        <v>119678.37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8" t="s">
        <v>41</v>
      </c>
      <c r="E27" s="149"/>
      <c r="F27" s="150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8" t="s">
        <v>44</v>
      </c>
      <c r="E28" s="149"/>
      <c r="F28" s="150"/>
      <c r="G28" s="96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8" t="s">
        <v>47</v>
      </c>
      <c r="E29" s="149"/>
      <c r="F29" s="150"/>
      <c r="G29" s="75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8"/>
      <c r="E30" s="149"/>
      <c r="F30" s="150"/>
      <c r="G30" s="86"/>
      <c r="H30" s="64"/>
      <c r="I30" s="61"/>
    </row>
    <row r="31" spans="1:9" ht="13.5" customHeight="1" thickBot="1">
      <c r="A31" s="4"/>
      <c r="B31" s="12"/>
      <c r="C31" s="3"/>
      <c r="D31" s="148" t="s">
        <v>159</v>
      </c>
      <c r="E31" s="149"/>
      <c r="F31" s="149"/>
      <c r="G31" s="66">
        <v>0</v>
      </c>
      <c r="H31" s="65"/>
      <c r="I31" s="61"/>
    </row>
    <row r="32" spans="1:9" ht="13.5" customHeight="1" thickBot="1">
      <c r="A32" s="4"/>
      <c r="B32" s="12"/>
      <c r="C32" s="3"/>
      <c r="D32" s="148" t="s">
        <v>179</v>
      </c>
      <c r="E32" s="149"/>
      <c r="F32" s="149"/>
      <c r="G32" s="66">
        <v>0</v>
      </c>
      <c r="H32" s="65"/>
      <c r="I32" s="61"/>
    </row>
    <row r="33" spans="1:10" ht="13.5" customHeight="1" thickBot="1">
      <c r="A33" s="4"/>
      <c r="B33" s="12"/>
      <c r="C33" s="3"/>
      <c r="D33" s="148" t="s">
        <v>160</v>
      </c>
      <c r="E33" s="149"/>
      <c r="F33" s="149"/>
      <c r="G33" s="66">
        <v>0</v>
      </c>
      <c r="H33" s="65"/>
      <c r="I33" s="74"/>
      <c r="J33" t="s">
        <v>158</v>
      </c>
    </row>
    <row r="34" spans="1:9" ht="13.5" customHeight="1" thickBot="1">
      <c r="A34" s="4"/>
      <c r="B34" s="12"/>
      <c r="C34" s="3"/>
      <c r="D34" s="148" t="s">
        <v>171</v>
      </c>
      <c r="E34" s="149"/>
      <c r="F34" s="203"/>
      <c r="G34" s="67">
        <v>0</v>
      </c>
      <c r="H34" s="65"/>
      <c r="I34" s="74"/>
    </row>
    <row r="35" spans="1:9" ht="13.5" customHeight="1" thickBot="1">
      <c r="A35" s="4"/>
      <c r="B35" s="12"/>
      <c r="C35" s="3"/>
      <c r="D35" s="148" t="s">
        <v>162</v>
      </c>
      <c r="E35" s="149"/>
      <c r="F35" s="149"/>
      <c r="G35" s="67">
        <v>0</v>
      </c>
      <c r="H35" s="65"/>
      <c r="I35" s="61"/>
    </row>
    <row r="36" spans="1:9" ht="13.5" customHeight="1" thickBot="1">
      <c r="A36" s="4"/>
      <c r="B36" s="12"/>
      <c r="C36" s="3"/>
      <c r="D36" s="148" t="s">
        <v>161</v>
      </c>
      <c r="E36" s="149"/>
      <c r="F36" s="149"/>
      <c r="G36" s="91">
        <f>G35+G31-G33</f>
        <v>0</v>
      </c>
      <c r="H36" s="65"/>
      <c r="I36" s="61"/>
    </row>
    <row r="37" spans="1:9" ht="13.5" customHeight="1" thickBot="1">
      <c r="A37" s="4"/>
      <c r="B37" s="12"/>
      <c r="C37" s="3"/>
      <c r="D37" s="148" t="s">
        <v>180</v>
      </c>
      <c r="E37" s="149"/>
      <c r="F37" s="149"/>
      <c r="G37" s="113">
        <f>0+G32-G34</f>
        <v>0</v>
      </c>
      <c r="H37" s="65"/>
      <c r="I37" s="61"/>
    </row>
    <row r="38" spans="1:8" ht="35.25" customHeight="1" thickBot="1">
      <c r="A38" s="4" t="s">
        <v>59</v>
      </c>
      <c r="B38" s="60" t="s">
        <v>51</v>
      </c>
      <c r="C38" s="3" t="s">
        <v>16</v>
      </c>
      <c r="D38" s="148" t="s">
        <v>51</v>
      </c>
      <c r="E38" s="149"/>
      <c r="F38" s="150"/>
      <c r="G38" s="58">
        <f>G25+G40</f>
        <v>131790.47999999998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8" t="s">
        <v>53</v>
      </c>
      <c r="E39" s="149"/>
      <c r="F39" s="150"/>
      <c r="G39" s="11">
        <v>0</v>
      </c>
      <c r="H39" s="92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8" t="s">
        <v>55</v>
      </c>
      <c r="E40" s="149"/>
      <c r="F40" s="150"/>
      <c r="G40" s="59">
        <f>G19</f>
        <v>12112.11</v>
      </c>
      <c r="H40" s="40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8" t="s">
        <v>57</v>
      </c>
      <c r="E41" s="149"/>
      <c r="F41" s="150"/>
      <c r="G41" s="43">
        <f>G11+G12+G31-G25</f>
        <v>1297.7400000000052</v>
      </c>
      <c r="H41" s="43"/>
    </row>
    <row r="42" spans="1:8" ht="38.25" customHeight="1" thickBot="1">
      <c r="A42" s="145" t="s">
        <v>58</v>
      </c>
      <c r="B42" s="146"/>
      <c r="C42" s="146"/>
      <c r="D42" s="146"/>
      <c r="E42" s="146"/>
      <c r="F42" s="179"/>
      <c r="G42" s="146"/>
      <c r="H42" s="18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150</v>
      </c>
      <c r="E44" s="45">
        <v>2.13</v>
      </c>
      <c r="F44" s="62" t="s">
        <v>133</v>
      </c>
      <c r="G44" s="53">
        <v>3848000155</v>
      </c>
      <c r="H44" s="54">
        <f>G17</f>
        <v>5681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151</v>
      </c>
      <c r="E45" s="85">
        <v>2.52</v>
      </c>
      <c r="F45" s="62" t="s">
        <v>133</v>
      </c>
      <c r="G45" s="53">
        <v>3848000155</v>
      </c>
      <c r="H45" s="54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3.44</v>
      </c>
      <c r="F46" s="62" t="s">
        <v>133</v>
      </c>
      <c r="G46" s="53">
        <v>3848000155</v>
      </c>
      <c r="H46" s="54">
        <f>G20</f>
        <v>27095.69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150</v>
      </c>
      <c r="E47" s="45">
        <v>0.82</v>
      </c>
      <c r="F47" s="52" t="s">
        <v>184</v>
      </c>
      <c r="G47" s="53">
        <v>3810086643</v>
      </c>
      <c r="H47" s="54">
        <f>G22</f>
        <v>6458.86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150</v>
      </c>
      <c r="E48" s="45">
        <v>6.37</v>
      </c>
      <c r="F48" s="52" t="s">
        <v>184</v>
      </c>
      <c r="G48" s="53">
        <v>3810086643</v>
      </c>
      <c r="H48" s="54">
        <f>G23</f>
        <v>50174.55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4"/>
      <c r="G49" s="150"/>
      <c r="H49" s="54">
        <f>SUM(H44:H48)</f>
        <v>89410.1</v>
      </c>
    </row>
    <row r="50" spans="1:8" ht="19.5" customHeight="1" thickBot="1">
      <c r="A50" s="145" t="s">
        <v>64</v>
      </c>
      <c r="B50" s="146"/>
      <c r="C50" s="146"/>
      <c r="D50" s="146"/>
      <c r="E50" s="146"/>
      <c r="F50" s="146"/>
      <c r="G50" s="146"/>
      <c r="H50" s="147"/>
    </row>
    <row r="51" spans="1:8" ht="47.25" customHeight="1" thickBot="1">
      <c r="A51" s="97" t="s">
        <v>65</v>
      </c>
      <c r="B51" s="97" t="s">
        <v>66</v>
      </c>
      <c r="C51" s="98" t="s">
        <v>67</v>
      </c>
      <c r="D51" s="134" t="s">
        <v>135</v>
      </c>
      <c r="E51" s="135"/>
      <c r="F51" s="99">
        <v>0</v>
      </c>
      <c r="G51" s="97"/>
      <c r="H51" s="100"/>
    </row>
    <row r="52" spans="1:8" ht="45.75" customHeight="1" thickBot="1">
      <c r="A52" s="97" t="s">
        <v>68</v>
      </c>
      <c r="B52" s="97" t="s">
        <v>69</v>
      </c>
      <c r="C52" s="98" t="s">
        <v>67</v>
      </c>
      <c r="D52" s="134" t="s">
        <v>69</v>
      </c>
      <c r="E52" s="135"/>
      <c r="F52" s="99">
        <v>0</v>
      </c>
      <c r="G52" s="97"/>
      <c r="H52" s="100"/>
    </row>
    <row r="53" spans="1:8" ht="41.25" customHeight="1" thickBot="1">
      <c r="A53" s="97" t="s">
        <v>176</v>
      </c>
      <c r="B53" s="97" t="s">
        <v>70</v>
      </c>
      <c r="C53" s="98" t="s">
        <v>67</v>
      </c>
      <c r="D53" s="134" t="s">
        <v>70</v>
      </c>
      <c r="E53" s="135"/>
      <c r="F53" s="99">
        <v>0</v>
      </c>
      <c r="G53" s="97"/>
      <c r="H53" s="100"/>
    </row>
    <row r="54" spans="1:8" ht="37.5" customHeight="1" thickBot="1">
      <c r="A54" s="97" t="s">
        <v>71</v>
      </c>
      <c r="B54" s="97" t="s">
        <v>72</v>
      </c>
      <c r="C54" s="98" t="s">
        <v>16</v>
      </c>
      <c r="D54" s="134" t="s">
        <v>72</v>
      </c>
      <c r="E54" s="135"/>
      <c r="F54" s="99">
        <v>0</v>
      </c>
      <c r="G54" s="97"/>
      <c r="H54" s="100"/>
    </row>
    <row r="55" spans="1:8" ht="18.75" customHeight="1" thickBot="1">
      <c r="A55" s="151" t="s">
        <v>73</v>
      </c>
      <c r="B55" s="152"/>
      <c r="C55" s="152"/>
      <c r="D55" s="152"/>
      <c r="E55" s="152"/>
      <c r="F55" s="152"/>
      <c r="G55" s="152"/>
      <c r="H55" s="153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32" t="s">
        <v>15</v>
      </c>
      <c r="E56" s="133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32" t="s">
        <v>18</v>
      </c>
      <c r="E57" s="133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32" t="s">
        <v>20</v>
      </c>
      <c r="E58" s="133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32" t="s">
        <v>53</v>
      </c>
      <c r="E59" s="133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32" t="s">
        <v>55</v>
      </c>
      <c r="E60" s="133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54" t="s">
        <v>57</v>
      </c>
      <c r="E61" s="155"/>
      <c r="F61" s="50">
        <f>D68+E68+F68+G68+H68</f>
        <v>2052.380000000001</v>
      </c>
      <c r="G61" s="46"/>
      <c r="H61" s="48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6"/>
      <c r="F63" s="117"/>
      <c r="G63" s="118"/>
      <c r="H63" s="106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19"/>
      <c r="F64" s="119"/>
      <c r="G64" s="119"/>
      <c r="H64" s="101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7">
        <f>D66/499.66</f>
        <v>44.52717848136733</v>
      </c>
      <c r="E65" s="120"/>
      <c r="F65" s="120"/>
      <c r="G65" s="121"/>
      <c r="H65" s="102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49">
        <v>22248.45</v>
      </c>
      <c r="E66" s="122"/>
      <c r="F66" s="130"/>
      <c r="G66" s="123"/>
      <c r="H66" s="103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49">
        <v>20196.07</v>
      </c>
      <c r="E67" s="122"/>
      <c r="F67" s="122"/>
      <c r="G67" s="124"/>
      <c r="H67" s="104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2052.380000000001</v>
      </c>
      <c r="E68" s="122"/>
      <c r="F68" s="122"/>
      <c r="G68" s="124"/>
      <c r="H68" s="104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8">
        <f>D66</f>
        <v>22248.45</v>
      </c>
      <c r="E69" s="125"/>
      <c r="F69" s="126"/>
      <c r="G69" s="126"/>
      <c r="H69" s="87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29">
        <f>D69-D66</f>
        <v>0</v>
      </c>
      <c r="E70" s="127"/>
      <c r="F70" s="127"/>
      <c r="G70" s="127"/>
      <c r="H70" s="105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2" t="s">
        <v>137</v>
      </c>
      <c r="E71" s="143"/>
      <c r="F71" s="143"/>
      <c r="G71" s="143"/>
      <c r="H71" s="14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6" t="s">
        <v>137</v>
      </c>
      <c r="E72" s="157"/>
      <c r="F72" s="157"/>
      <c r="G72" s="157"/>
      <c r="H72" s="158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5" t="s">
        <v>100</v>
      </c>
      <c r="B74" s="146"/>
      <c r="C74" s="146"/>
      <c r="D74" s="146"/>
      <c r="E74" s="146"/>
      <c r="F74" s="146"/>
      <c r="G74" s="146"/>
      <c r="H74" s="147"/>
    </row>
    <row r="75" spans="1:8" ht="45" customHeight="1" thickBot="1">
      <c r="A75" s="4" t="s">
        <v>102</v>
      </c>
      <c r="B75" s="88" t="s">
        <v>66</v>
      </c>
      <c r="C75" s="89" t="s">
        <v>67</v>
      </c>
      <c r="D75" s="88" t="s">
        <v>66</v>
      </c>
      <c r="E75" s="139"/>
      <c r="F75" s="140"/>
      <c r="G75" s="141"/>
      <c r="H75" s="90"/>
    </row>
    <row r="76" spans="1:8" ht="45" customHeight="1" thickBot="1">
      <c r="A76" s="4" t="s">
        <v>103</v>
      </c>
      <c r="B76" s="88" t="s">
        <v>69</v>
      </c>
      <c r="C76" s="89" t="s">
        <v>67</v>
      </c>
      <c r="D76" s="88" t="s">
        <v>69</v>
      </c>
      <c r="E76" s="139"/>
      <c r="F76" s="140"/>
      <c r="G76" s="141"/>
      <c r="H76" s="90"/>
    </row>
    <row r="77" spans="1:8" ht="66.75" customHeight="1" thickBot="1">
      <c r="A77" s="4" t="s">
        <v>105</v>
      </c>
      <c r="B77" s="88" t="s">
        <v>70</v>
      </c>
      <c r="C77" s="89" t="s">
        <v>104</v>
      </c>
      <c r="D77" s="88" t="s">
        <v>70</v>
      </c>
      <c r="E77" s="139"/>
      <c r="F77" s="140"/>
      <c r="G77" s="141"/>
      <c r="H77" s="90"/>
    </row>
    <row r="78" spans="1:8" ht="46.5" customHeight="1" thickBot="1">
      <c r="A78" s="4" t="s">
        <v>107</v>
      </c>
      <c r="B78" s="88" t="s">
        <v>72</v>
      </c>
      <c r="C78" s="89" t="s">
        <v>16</v>
      </c>
      <c r="D78" s="88" t="s">
        <v>72</v>
      </c>
      <c r="E78" s="159"/>
      <c r="F78" s="160"/>
      <c r="G78" s="161"/>
      <c r="H78" s="90"/>
    </row>
    <row r="79" spans="1:8" ht="25.5" customHeight="1" thickBot="1">
      <c r="A79" s="145" t="s">
        <v>106</v>
      </c>
      <c r="B79" s="146"/>
      <c r="C79" s="146"/>
      <c r="D79" s="146"/>
      <c r="E79" s="146"/>
      <c r="F79" s="146"/>
      <c r="G79" s="146"/>
      <c r="H79" s="147"/>
    </row>
    <row r="80" spans="1:8" ht="54.75" customHeight="1" thickBot="1">
      <c r="A80" s="4" t="s">
        <v>109</v>
      </c>
      <c r="B80" s="107" t="s">
        <v>108</v>
      </c>
      <c r="C80" s="108" t="s">
        <v>67</v>
      </c>
      <c r="D80" s="107" t="s">
        <v>108</v>
      </c>
      <c r="E80" s="184">
        <v>1</v>
      </c>
      <c r="F80" s="185"/>
      <c r="G80" s="186"/>
      <c r="H80" s="109">
        <v>1</v>
      </c>
    </row>
    <row r="81" spans="1:8" ht="26.25" thickBot="1">
      <c r="A81" s="4" t="s">
        <v>111</v>
      </c>
      <c r="B81" s="107" t="s">
        <v>110</v>
      </c>
      <c r="C81" s="108" t="s">
        <v>67</v>
      </c>
      <c r="D81" s="107" t="s">
        <v>110</v>
      </c>
      <c r="E81" s="187">
        <v>1</v>
      </c>
      <c r="F81" s="188"/>
      <c r="G81" s="189"/>
      <c r="H81" s="110">
        <v>1</v>
      </c>
    </row>
    <row r="82" spans="1:8" ht="59.25" customHeight="1" thickBot="1">
      <c r="A82" s="4" t="s">
        <v>177</v>
      </c>
      <c r="B82" s="107" t="s">
        <v>112</v>
      </c>
      <c r="C82" s="108" t="s">
        <v>16</v>
      </c>
      <c r="D82" s="111" t="s">
        <v>112</v>
      </c>
      <c r="E82" s="191" t="s">
        <v>152</v>
      </c>
      <c r="F82" s="192"/>
      <c r="G82" s="192"/>
      <c r="H82" s="193"/>
    </row>
    <row r="83" ht="12.75">
      <c r="A83" s="1"/>
    </row>
    <row r="84" ht="12.75">
      <c r="A84" s="1"/>
    </row>
    <row r="85" spans="1:8" ht="38.25" customHeight="1">
      <c r="A85" s="190" t="s">
        <v>157</v>
      </c>
      <c r="B85" s="190"/>
      <c r="C85" s="190"/>
      <c r="D85" s="190"/>
      <c r="E85" s="190"/>
      <c r="F85" s="190"/>
      <c r="G85" s="190"/>
      <c r="H85" s="190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6" t="s">
        <v>114</v>
      </c>
      <c r="D88" s="137"/>
      <c r="E88" s="138"/>
    </row>
    <row r="89" spans="1:5" ht="18.75" customHeight="1" thickBot="1">
      <c r="A89" s="25">
        <v>2</v>
      </c>
      <c r="B89" s="4" t="s">
        <v>115</v>
      </c>
      <c r="C89" s="136" t="s">
        <v>116</v>
      </c>
      <c r="D89" s="137"/>
      <c r="E89" s="138"/>
    </row>
    <row r="90" spans="1:5" ht="16.5" customHeight="1" thickBot="1">
      <c r="A90" s="25">
        <v>3</v>
      </c>
      <c r="B90" s="4" t="s">
        <v>117</v>
      </c>
      <c r="C90" s="136" t="s">
        <v>118</v>
      </c>
      <c r="D90" s="137"/>
      <c r="E90" s="138"/>
    </row>
    <row r="91" spans="1:5" ht="13.5" thickBot="1">
      <c r="A91" s="25">
        <v>4</v>
      </c>
      <c r="B91" s="4" t="s">
        <v>16</v>
      </c>
      <c r="C91" s="136" t="s">
        <v>119</v>
      </c>
      <c r="D91" s="137"/>
      <c r="E91" s="138"/>
    </row>
    <row r="92" spans="1:5" ht="24" customHeight="1" thickBot="1">
      <c r="A92" s="25">
        <v>5</v>
      </c>
      <c r="B92" s="4" t="s">
        <v>85</v>
      </c>
      <c r="C92" s="136" t="s">
        <v>120</v>
      </c>
      <c r="D92" s="137"/>
      <c r="E92" s="138"/>
    </row>
    <row r="93" spans="1:5" ht="21" customHeight="1" thickBot="1">
      <c r="A93" s="26">
        <v>6</v>
      </c>
      <c r="B93" s="27" t="s">
        <v>121</v>
      </c>
      <c r="C93" s="136" t="s">
        <v>122</v>
      </c>
      <c r="D93" s="137"/>
      <c r="E93" s="138"/>
    </row>
    <row r="95" spans="2:3" ht="15">
      <c r="B95" s="131" t="s">
        <v>163</v>
      </c>
      <c r="C95" s="131"/>
    </row>
    <row r="96" spans="2:6" ht="60">
      <c r="B96" s="78" t="s">
        <v>164</v>
      </c>
      <c r="C96" s="79" t="s">
        <v>173</v>
      </c>
      <c r="D96" s="81" t="s">
        <v>185</v>
      </c>
      <c r="E96" s="80" t="s">
        <v>172</v>
      </c>
      <c r="F96" s="82" t="s">
        <v>165</v>
      </c>
    </row>
    <row r="97" spans="2:6" ht="22.5">
      <c r="B97" s="83" t="s">
        <v>166</v>
      </c>
      <c r="C97" s="76">
        <v>4019.69</v>
      </c>
      <c r="D97" s="114">
        <v>0</v>
      </c>
      <c r="E97" s="115">
        <v>0</v>
      </c>
      <c r="F97" s="84">
        <f>C97+D97-E97</f>
        <v>4019.69</v>
      </c>
    </row>
    <row r="98" spans="2:6" ht="22.5">
      <c r="B98" s="83" t="s">
        <v>167</v>
      </c>
      <c r="C98" s="76">
        <v>3696</v>
      </c>
      <c r="D98" s="114">
        <v>0</v>
      </c>
      <c r="E98" s="115">
        <v>0</v>
      </c>
      <c r="F98" s="84">
        <f>C98+D98-E98</f>
        <v>3696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2022-03-17T00:24:33Z</dcterms:modified>
  <cp:category/>
  <cp:version/>
  <cp:contentType/>
  <cp:contentStatus/>
</cp:coreProperties>
</file>