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<sst xmlns="http://schemas.openxmlformats.org/spreadsheetml/2006/main" count="294" uniqueCount="189">
  <si>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</si>
  <si>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</si>
  <si>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</si>
  <si>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</si>
  <si>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</si>
  <si>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</si>
  <si>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</si>
  <si>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</si>
  <si>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</si>
  <si>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</si>
  <si>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</si>
  <si>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</si>
  <si>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</si>
  <si>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</si>
  <si>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</si>
  <si>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</si>
  <si>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</si>
  <si>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</si>
  <si>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</si>
  <si>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</si>
  <si>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</si>
  <si>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</si>
  <si>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</si>
  <si>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</si>
  <si>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</si>
  <si>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</si>
  <si>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</si>
  <si>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</si>
  <si>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</si>
  <si>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</si>
  <si>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</si>
  <si>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</si>
  <si>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</si>
  <si>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</si>
  <si>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</si>
  <si>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</si>
  <si>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</si>
  <si>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</si>
  <si>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</si>
  <si>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</si>
  <si>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</si>
  <si>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</si>
  <si>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</si>
  <si>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</si>
  <si>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</si>
  <si>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</si>
  <si>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</si>
  <si>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</si>
  <si>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</si>
  <si>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</si>
  <si>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</si>
  <si>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</si>
  <si>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</si>
  <si>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</si>
  <si>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</si>
  <si>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</si>
  <si>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</si>
  <si>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</si>
  <si>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</si>
  <si>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</si>
  <si>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</si>
  <si>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</si>
  <si>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</si>
  <si>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</si>
  <si>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</si>
  <si>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</si>
  <si>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</si>
  <si>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</si>
  <si>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</si>
  <si>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</si>
  <si>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</si>
  <si>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</si>
  <si>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</si>
  <si>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</si>
  <si>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</si>
  <si>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</si>
  <si>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</si>
  <si>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</si>
  <si>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</si>
  <si>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</si>
  <si>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</si>
  <si>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</si>
  <si>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</si>
  <si>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</si>
  <si>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</si>
  <si>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</si>
  <si>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</si>
  <si>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</si>
  <si>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</si>
  <si>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</si>
  <si>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</si>
  <si>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</si>
  <si>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</si>
  <si>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</si>
  <si>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</si>
  <si>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</si>
  <si>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</si>
  <si>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</si>
  <si>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</si>
  <si>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</si>
  <si>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</si>
  <si>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</si>
  <si>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</si>
  <si>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</si>
  <si>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</si>
  <si>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</si>
  <si>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</si>
  <si>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</si>
  <si>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</si>
  <si>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</si>
  <si>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</si>
  <si>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</si>
  <si>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</si>
  <si>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</si>
  <si>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</si>
  <si>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</si>
  <si>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</si>
  <si>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</si>
  <si>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</si>
  <si>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</si>
  <si>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</si>
  <si>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</si>
  <si>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</si>
  <si>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</si>
  <si>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</si>
  <si>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</si>
  <si>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</si>
  <si>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</si>
  <si>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</si>
  <si>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</si>
  <si>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</si>
  <si>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</si>
  <si>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</si>
  <si>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</si>
  <si>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</si>
  <si>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</si>
  <si>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</si>
  <si>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</si>
  <si>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</si>
  <si>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</si>
  <si>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</si>
  <si>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</si>
  <si>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</si>
  <si>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</si>
  <si>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</si>
  <si>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</si>
  <si>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</si>
  <si>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</si>
  <si>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</si>
  <si>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</si>
  <si>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</si>
  <si>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</si>
  <si>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</si>
  <si>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</si>
  <si>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</si>
  <si>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</si>
  <si>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</si>
  <si>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</si>
  <si>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</si>
  <si>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</si>
  <si>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</si>
  <si>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</si>
  <si>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</si>
  <si>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</si>
  <si>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</si>
  <si>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</si>
  <si>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</si>
  <si>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</si>
  <si>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</si>
  <si>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</si>
  <si>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</si>
  <si>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</si>
  <si>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</si>
  <si>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</si>
  <si>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</si>
  <si>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</si>
  <si>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</si>
  <si>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</si>
  <si>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</si>
  <si>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</si>
  <si>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</si>
  <si>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</si>
  <si>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</si>
  <si>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</si>
  <si>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</si>
  <si>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</si>
  <si>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</si>
  <si>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ВЕРБНАЯ, 1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</si>
  <si>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1,4,9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</si>
</sst>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2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43830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114376.43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186525.82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159933.05000000002</v>
      </c>
      <c r="H12" s="96"/>
      <c r="J12" s="127">
        <f>G12-G32</f>
        <v>159933.05000000002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31125.84</v>
      </c>
      <c r="H13" s="5"/>
      <c r="L13" s="116">
        <f>G13+G14+G20+G21+G22+G23+G24-G32</f>
        <v>159933.05000000002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24108.01+G32</f>
        <v>24108.01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f>14233.15</f>
        <v>14233.15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4993.37</v>
      </c>
      <c r="H16" s="43"/>
      <c r="M16" s="116">
        <f>G14+G31-G15</f>
        <v>9874.859999999999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118446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114376.43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10163.579999999987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43576.08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-28518.59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9281.06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72098.42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8262.23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121586.37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121586.37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131749.94999999998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10163.579999999987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224872.5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118446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31125.84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43576.08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-28518.59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9281.06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72098.42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246008.81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0" t="s">
        <v>73</v>
      </c>
      <c r="B56" s="191"/>
      <c r="C56" s="191"/>
      <c r="D56" s="191"/>
      <c r="E56" s="191"/>
      <c r="F56" s="191"/>
      <c r="G56" s="191"/>
      <c r="H56" s="19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3" t="s">
        <v>57</v>
      </c>
      <c r="E62" s="194"/>
      <c r="F62" s="51">
        <f>D69+E69+F69+G69+H69</f>
        <v>13868.630000000001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57.564167383821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32106.99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18238.36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13868.630000000001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32106.99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140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5" t="s">
        <v>140</v>
      </c>
      <c r="E73" s="196"/>
      <c r="F73" s="196"/>
      <c r="G73" s="196"/>
      <c r="H73" s="19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0"/>
      <c r="F79" s="171"/>
      <c r="G79" s="172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0" t="s">
        <v>188</v>
      </c>
      <c r="F81" s="161"/>
      <c r="G81" s="162"/>
      <c r="H81" s="113">
        <v>3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3"/>
      <c r="F82" s="164"/>
      <c r="G82" s="16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8" t="s">
        <v>166</v>
      </c>
      <c r="C96" s="19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4754.57</v>
      </c>
      <c r="D98" s="118"/>
      <c r="E98" s="86"/>
      <c r="F98" s="86">
        <f>C98+D98-E98</f>
        <v>4754.57</v>
      </c>
    </row>
    <row r="99" spans="2:6" ht="22.5">
      <c r="B99" s="85" t="s">
        <v>170</v>
      </c>
      <c r="C99" s="78">
        <v>2419.4</v>
      </c>
      <c r="D99" s="118"/>
      <c r="E99" s="86"/>
      <c r="F99" s="86">
        <f>C99+D99-E99</f>
        <v>2419.4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2020-03-17T05:06:02Z</dcterms:modified>
  <cp:category/>
  <cp:version/>
  <cp:contentType/>
  <cp:contentStatus/>
</cp:coreProperties>
</file>