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<sst xmlns="http://schemas.openxmlformats.org/spreadsheetml/2006/main" count="295" uniqueCount="190">
  <si>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</si>
  <si>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</si>
  <si>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</si>
  <si>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</si>
  <si>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</si>
  <si>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</si>
  <si>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</si>
  <si>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</si>
  <si>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</si>
  <si>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</si>
  <si>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</si>
  <si>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</si>
  <si>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</si>
  <si>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</si>
  <si>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</si>
  <si>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</si>
  <si>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</si>
  <si>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</si>
  <si>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</si>
  <si>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</si>
  <si>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</si>
  <si>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</si>
  <si>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</si>
  <si>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</si>
  <si>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</si>
  <si>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</si>
  <si>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</si>
  <si>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</si>
  <si>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</si>
  <si>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</si>
  <si>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</si>
  <si>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</si>
  <si>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</si>
  <si>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</si>
  <si>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</si>
  <si>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</si>
  <si>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</si>
  <si>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</si>
  <si>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</si>
  <si>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</si>
  <si>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</si>
  <si>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</si>
  <si>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</si>
  <si>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</si>
  <si>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</si>
  <si>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</si>
  <si>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</si>
  <si>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</si>
  <si>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</si>
  <si>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</si>
  <si>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</si>
  <si>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</si>
  <si>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</si>
  <si>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</si>
  <si>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</si>
  <si>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</si>
  <si>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</si>
  <si>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</si>
  <si>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</si>
  <si>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</si>
  <si>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</si>
  <si>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</si>
  <si>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</si>
  <si>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</si>
  <si>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</si>
  <si>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</si>
  <si>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</si>
  <si>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</si>
  <si>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</si>
  <si>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</si>
  <si>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</si>
  <si>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</si>
  <si>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</si>
  <si>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</si>
  <si>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</si>
  <si>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</si>
  <si>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</si>
  <si>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</si>
  <si>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</si>
  <si>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</si>
  <si>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</si>
  <si>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</si>
  <si>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</si>
  <si>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</si>
  <si>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</si>
  <si>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</si>
  <si>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</si>
  <si>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</si>
  <si>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</si>
  <si>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</si>
  <si>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</si>
  <si>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</si>
  <si>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</si>
  <si>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</si>
  <si>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</si>
  <si>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</si>
  <si>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</si>
  <si>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</si>
  <si>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</si>
  <si>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</si>
  <si>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</si>
  <si>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</si>
  <si>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</si>
  <si>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</si>
  <si>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</si>
  <si>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</si>
  <si>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</si>
  <si>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</si>
  <si>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</si>
  <si>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</si>
  <si>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</si>
  <si>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</si>
  <si>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</si>
  <si>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</si>
  <si>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</si>
  <si>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</si>
  <si>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</si>
  <si>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</si>
  <si>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</si>
  <si>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</si>
  <si>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</si>
  <si>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</si>
  <si>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</si>
  <si>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</si>
  <si>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</si>
  <si>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</si>
  <si>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</si>
  <si>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</si>
  <si>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</si>
  <si>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</si>
  <si>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</si>
  <si>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</si>
  <si>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</si>
  <si>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</si>
  <si>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</si>
  <si>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</si>
  <si>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</si>
  <si>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</si>
  <si>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</si>
  <si>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</si>
  <si>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</si>
  <si>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</si>
  <si>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</si>
  <si>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</si>
  <si>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</si>
  <si>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</si>
  <si>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</si>
  <si>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</si>
  <si>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</si>
  <si>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</si>
  <si>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</si>
  <si>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</si>
  <si>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</si>
  <si>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</si>
  <si>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</si>
  <si>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</si>
  <si>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</si>
  <si>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</si>
  <si>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</si>
  <si>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</si>
  <si>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</si>
  <si>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</si>
  <si>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</si>
  <si>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</si>
  <si>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</si>
  <si>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</si>
  <si>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</si>
  <si>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</si>
  <si>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</si>
  <si>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</si>
  <si>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</si>
  <si>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</si>
  <si>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</si>
  <si>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</si>
  <si>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</si>
  <si>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</si>
  <si>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</si>
  <si>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</si>
  <si>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</si>
  <si>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</si>
  <si>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</si>
  <si>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</si>
  <si>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</si>
  <si>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</si>
  <si>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</si>
  <si>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ул Ленина 27 </t>
    </r>
    <r>
      <rPr>
        <b/>
        <sz val="12"/>
        <color indexed="10"/>
        <rFont val="Arial"/>
        <family val="2"/>
      </rPr>
      <t>за 2019 год</t>
    </r>
  </si>
  <si>
    <t>обращение с ТКО</t>
  </si>
  <si>
    <t>руб/м2</t>
  </si>
  <si>
    <t>Оплачено за 2019 год</t>
  </si>
  <si>
    <t>6,12,17,31,35,38,40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</si>
</sst>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22731.07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235442.4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G13+G14+G20+G21+G22+G23+G31+G24</f>
        <v>458404.68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100801.89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f>55913.72+G32</f>
        <v>56987.24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f>52891.83+G34</f>
        <v>54054.810000000005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f>28216.53+G37</f>
        <v>28305.989999999998</v>
      </c>
      <c r="H16" s="43"/>
      <c r="M16" s="115">
        <f>G14+G31-G15</f>
        <v>11633.149999999987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30720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22731.07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46065.880000000005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101065.4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-19811.9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21525.37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167216.04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8" t="s">
        <v>179</v>
      </c>
      <c r="E24" s="189"/>
      <c r="F24" s="190"/>
      <c r="G24" s="58">
        <v>21919.92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471562.68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462113.96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>
        <v>8700.72</v>
      </c>
      <c r="H31" s="67"/>
      <c r="I31" s="63"/>
    </row>
    <row r="32" spans="1:9" ht="13.5" customHeight="1" thickBot="1">
      <c r="A32" s="4"/>
      <c r="B32" s="12"/>
      <c r="C32" s="3"/>
      <c r="D32" s="142" t="s">
        <v>183</v>
      </c>
      <c r="E32" s="143"/>
      <c r="F32" s="143"/>
      <c r="G32" s="68">
        <f>1073.52</f>
        <v>1073.52</v>
      </c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>
        <v>9448.72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175</v>
      </c>
      <c r="E34" s="143"/>
      <c r="F34" s="197"/>
      <c r="G34" s="69">
        <v>1162.98</v>
      </c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>
        <v>1473.12</v>
      </c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4">
        <f>G35+G31-G33</f>
        <v>725.1200000000008</v>
      </c>
      <c r="H36" s="67"/>
      <c r="I36" s="63"/>
    </row>
    <row r="37" spans="1:9" ht="13.5" customHeight="1" thickBot="1">
      <c r="A37" s="4"/>
      <c r="B37" s="12"/>
      <c r="C37" s="3"/>
      <c r="D37" s="142" t="s">
        <v>184</v>
      </c>
      <c r="E37" s="143"/>
      <c r="F37" s="143"/>
      <c r="G37" s="116">
        <f>178.92+G32-G34</f>
        <v>89.46000000000004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517628.56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46065.880000000005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230985.11999999994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30720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3.84</v>
      </c>
      <c r="F45" s="53" t="s">
        <v>136</v>
      </c>
      <c r="G45" s="54">
        <v>3848006622</v>
      </c>
      <c r="H45" s="55">
        <f>G13</f>
        <v>100801.89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101065.4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-19811.9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21525.37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167216.04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401516.80000000005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28" t="s">
        <v>138</v>
      </c>
      <c r="E52" s="129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28" t="s">
        <v>69</v>
      </c>
      <c r="E53" s="129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28" t="s">
        <v>70</v>
      </c>
      <c r="E54" s="129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28" t="s">
        <v>72</v>
      </c>
      <c r="E55" s="129"/>
      <c r="F55" s="102">
        <v>0</v>
      </c>
      <c r="G55" s="100"/>
      <c r="H55" s="103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16636.61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187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133.5075839070568</v>
      </c>
      <c r="E66" s="89"/>
      <c r="F66" s="89"/>
      <c r="G66" s="120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2">
        <v>74465.19</v>
      </c>
      <c r="E67" s="87"/>
      <c r="F67" s="87"/>
      <c r="G67" s="121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2">
        <v>57828.58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16636.61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>
        <f>D67</f>
        <v>74465.19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3" t="s">
        <v>171</v>
      </c>
      <c r="F76" s="134"/>
      <c r="G76" s="135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3"/>
      <c r="F77" s="134"/>
      <c r="G77" s="135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3"/>
      <c r="F78" s="134"/>
      <c r="G78" s="135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3"/>
      <c r="F79" s="154"/>
      <c r="G79" s="155"/>
      <c r="H79" s="93">
        <v>-35039</v>
      </c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78" t="s">
        <v>189</v>
      </c>
      <c r="F81" s="179"/>
      <c r="G81" s="180"/>
      <c r="H81" s="112">
        <v>7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1"/>
      <c r="F82" s="182"/>
      <c r="G82" s="183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79" t="s">
        <v>167</v>
      </c>
      <c r="C97" s="80" t="s">
        <v>177</v>
      </c>
      <c r="D97" s="82" t="s">
        <v>188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27258.35</v>
      </c>
      <c r="D98" s="124"/>
      <c r="E98" s="85"/>
      <c r="F98" s="85">
        <f>C98+D98-E98</f>
        <v>27258.35</v>
      </c>
    </row>
    <row r="99" spans="2:6" ht="22.5">
      <c r="B99" s="84" t="s">
        <v>170</v>
      </c>
      <c r="C99" s="78">
        <v>12848.99</v>
      </c>
      <c r="D99" s="124"/>
      <c r="E99" s="85"/>
      <c r="F99" s="85">
        <f>C99+D99-E99</f>
        <v>12848.99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2019-08-13T09:20:23Z</cp:lastPrinted>
  <dcterms:created xsi:type="dcterms:W3CDTF">1996-10-08T23:32:33Z</dcterms:created>
  <dcterms:modified xsi:type="dcterms:W3CDTF">2020-03-17T05:21:36Z</dcterms:modified>
  <cp:category/>
  <cp:version/>
  <cp:contentType/>
  <cp:contentStatus/>
</cp:coreProperties>
</file>