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<sst xmlns="http://schemas.openxmlformats.org/spreadsheetml/2006/main" count="294" uniqueCount="189">
  <si>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</si>
  <si>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</si>
  <si>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</si>
  <si>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</si>
  <si>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</si>
  <si>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</si>
  <si>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</si>
  <si>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</si>
  <si>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</si>
  <si>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</si>
  <si>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</si>
  <si>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</si>
  <si>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</si>
  <si>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</si>
  <si>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</si>
  <si>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</si>
  <si>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</si>
  <si>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</si>
  <si>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</si>
  <si>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</si>
  <si>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</si>
  <si>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</si>
  <si>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</si>
  <si>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</si>
  <si>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</si>
  <si>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</si>
  <si>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</si>
  <si>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</si>
  <si>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</si>
  <si>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</si>
  <si>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</si>
  <si>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</si>
  <si>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</si>
  <si>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</si>
  <si>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</si>
  <si>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</si>
  <si>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</si>
  <si>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</si>
  <si>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</si>
  <si>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</si>
  <si>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</si>
  <si>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</si>
  <si>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</si>
  <si>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</si>
  <si>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</si>
  <si>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</si>
  <si>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</si>
  <si>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</si>
  <si>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</si>
  <si>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</si>
  <si>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</si>
  <si>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</si>
  <si>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</si>
  <si>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</si>
  <si>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</si>
  <si>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</si>
  <si>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</si>
  <si>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</si>
  <si>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</si>
  <si>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</si>
  <si>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</si>
  <si>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</si>
  <si>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</si>
  <si>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</si>
  <si>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</si>
  <si>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</si>
  <si>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</si>
  <si>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</si>
  <si>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</si>
  <si>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</si>
  <si>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</si>
  <si>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</si>
  <si>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</si>
  <si>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</si>
  <si>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</si>
  <si>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</si>
  <si>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</si>
  <si>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</si>
  <si>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</si>
  <si>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</si>
  <si>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</si>
  <si>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</si>
  <si>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</si>
  <si>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</si>
  <si>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</si>
  <si>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</si>
  <si>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</si>
  <si>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</si>
  <si>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</si>
  <si>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</si>
  <si>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</si>
  <si>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</si>
  <si>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</si>
  <si>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</si>
  <si>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</si>
  <si>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</si>
  <si>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</si>
  <si>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</si>
  <si>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</si>
  <si>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</si>
  <si>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</si>
  <si>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</si>
  <si>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</si>
  <si>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</si>
  <si>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</si>
  <si>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</si>
  <si>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</si>
  <si>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</si>
  <si>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</si>
  <si>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</si>
  <si>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</si>
  <si>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</si>
  <si>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</si>
  <si>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</si>
  <si>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</si>
  <si>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</si>
  <si>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</si>
  <si>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</si>
  <si>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</si>
  <si>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</si>
  <si>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</si>
  <si>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</si>
  <si>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</si>
  <si>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</si>
  <si>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</si>
  <si>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</si>
  <si>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</si>
  <si>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</si>
  <si>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</si>
  <si>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</si>
  <si>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</si>
  <si>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</si>
  <si>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</si>
  <si>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</si>
  <si>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</si>
  <si>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</si>
  <si>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</si>
  <si>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</si>
  <si>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</si>
  <si>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</si>
  <si>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</si>
  <si>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</si>
  <si>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</si>
  <si>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</si>
  <si>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</si>
  <si>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</si>
  <si>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</si>
  <si>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</si>
  <si>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</si>
  <si>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</si>
  <si>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</si>
  <si>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</si>
  <si>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</si>
  <si>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</si>
  <si>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</si>
  <si>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</si>
  <si>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</si>
  <si>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</si>
  <si>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</si>
  <si>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</si>
  <si>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</si>
  <si>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</si>
  <si>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</si>
  <si>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</si>
  <si>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</si>
  <si>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</si>
  <si>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</si>
  <si>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</si>
  <si>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</si>
  <si>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</si>
  <si>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</si>
  <si>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</si>
  <si>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</si>
  <si>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</si>
  <si>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</si>
  <si>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</si>
  <si>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</si>
  <si>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</si>
  <si>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</si>
  <si>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</si>
  <si>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</si>
  <si>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</si>
  <si>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</si>
  <si>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</si>
  <si>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</si>
  <si>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</si>
  <si>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25                                                                                                                                                                         за 2017  год</t>
  </si>
  <si>
    <t>с 1 по 32</t>
  </si>
  <si>
    <t>кв.1,2,8,9,10,11,14,16,28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</si>
</sst>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4">
          <cell r="X164">
            <v>37649.99999999999</v>
          </cell>
        </row>
        <row r="168">
          <cell r="X168">
            <v>100576.56</v>
          </cell>
        </row>
        <row r="175">
          <cell r="X175">
            <v>68053.68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33258.99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211962.19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390818.76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f>'[1]Report'!$X$168</f>
        <v>100576.56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f>'[1]Report'!$X$164</f>
        <v>37649.99999999999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3">
        <v>39229.18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2">
        <v>26963.02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76988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33258.99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-4499.830000000002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f>'[1]Report'!$X$175</f>
        <v>68053.68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57448.08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14494.2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112596.24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368678.89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368678.89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401937.88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-4499.830000000002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234102.05999999994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76988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5.69</v>
      </c>
      <c r="F42" s="79" t="s">
        <v>136</v>
      </c>
      <c r="G42" s="60">
        <v>3810334293</v>
      </c>
      <c r="H42" s="61">
        <f>G13</f>
        <v>100576.56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68053.68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57448.08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14494.2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112596.24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430156.76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159889.61999999997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533.0643033247082</v>
      </c>
      <c r="E63" s="94">
        <f>E64/140.38</f>
        <v>1385.2430545661778</v>
      </c>
      <c r="F63" s="94">
        <f>F64/14.34</f>
        <v>2899.7405857740587</v>
      </c>
      <c r="G63" s="95">
        <f>G64/22.34</f>
        <v>2882.851387645479</v>
      </c>
      <c r="H63" s="96">
        <f>H64/0.99</f>
        <v>2700.3939393939395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873500.49</v>
      </c>
      <c r="E64" s="65">
        <v>194460.42</v>
      </c>
      <c r="F64" s="65">
        <v>41582.28</v>
      </c>
      <c r="G64" s="72">
        <v>64402.9</v>
      </c>
      <c r="H64" s="68">
        <v>2673.39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745211.43</v>
      </c>
      <c r="E65" s="65">
        <v>150265.07</v>
      </c>
      <c r="F65" s="65">
        <v>61060.27</v>
      </c>
      <c r="G65" s="69">
        <v>58172.89</v>
      </c>
      <c r="H65" s="69">
        <v>2020.2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128289.05999999994</v>
      </c>
      <c r="E66" s="76">
        <f>E64-E65</f>
        <v>44195.350000000006</v>
      </c>
      <c r="F66" s="76">
        <f>F64-F65</f>
        <v>-19477.989999999998</v>
      </c>
      <c r="G66" s="77">
        <f>G64-G65</f>
        <v>6230.010000000002</v>
      </c>
      <c r="H66" s="77">
        <f>H64-H65</f>
        <v>653.1899999999998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873889.98</v>
      </c>
      <c r="E67" s="70">
        <v>196970.07</v>
      </c>
      <c r="F67" s="70">
        <v>40893.56</v>
      </c>
      <c r="G67" s="71">
        <v>63908.4</v>
      </c>
      <c r="H67" s="71">
        <v>2673.39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389.4899999999907</v>
      </c>
      <c r="E68" s="44">
        <f>E67-E64</f>
        <v>2509.649999999994</v>
      </c>
      <c r="F68" s="44">
        <f>F67-F64</f>
        <v>-688.7200000000012</v>
      </c>
      <c r="G68" s="44">
        <f>G67-G64</f>
        <v>-494.5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32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32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1715.9199999999837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9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 customHeight="1">
      <c r="B94" s="160" t="s">
        <v>178</v>
      </c>
      <c r="C94" s="160"/>
    </row>
    <row r="95" spans="2:6" ht="72">
      <c r="B95" s="97" t="s">
        <v>179</v>
      </c>
      <c r="C95" s="98" t="s">
        <v>182</v>
      </c>
      <c r="D95" s="99" t="s">
        <v>180</v>
      </c>
      <c r="E95" s="100" t="s">
        <v>181</v>
      </c>
      <c r="F95" s="101" t="s">
        <v>183</v>
      </c>
    </row>
    <row r="96" spans="2:6" ht="22.5">
      <c r="B96" s="102" t="s">
        <v>184</v>
      </c>
      <c r="C96" s="103">
        <v>556.83</v>
      </c>
      <c r="D96" s="103">
        <v>11885.81</v>
      </c>
      <c r="E96" s="104">
        <v>6749.93</v>
      </c>
      <c r="F96" s="105">
        <f>C96+E96</f>
        <v>7306.76</v>
      </c>
    </row>
    <row r="97" spans="2:6" ht="22.5">
      <c r="B97" s="102" t="s">
        <v>185</v>
      </c>
      <c r="C97" s="103">
        <v>534.33</v>
      </c>
      <c r="D97" s="103">
        <v>11902.94</v>
      </c>
      <c r="E97" s="104">
        <v>6284.84</v>
      </c>
      <c r="F97" s="105">
        <f>C97+E97</f>
        <v>6819.17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2018-03-14T02:09:47Z</dcterms:modified>
  <cp:category/>
  <cp:version/>
  <cp:contentType/>
  <cp:contentStatus/>
</cp:coreProperties>
</file>