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'Лист3'!$A$1:$M$44</definedName>
  </definedNames>
  <calcPr fullCalcOnLoad="1"/>
</workbook>
</file>

<file path=xl/sharedStrings.xml><?xml version="1.0" encoding="utf-8"?>
<sst xmlns="http://schemas.openxmlformats.org/spreadsheetml/2006/main" count="113" uniqueCount="79">
  <si>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</si>
  <si>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</si>
  <si>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</si>
  <si>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</si>
  <si>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</si>
  <si>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</si>
  <si>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</si>
  <si>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</si>
  <si>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</si>
  <si>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</si>
  <si>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</si>
  <si>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</si>
  <si>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</si>
  <si>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</si>
  <si>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</si>
  <si>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</si>
  <si>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</si>
  <si>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</si>
  <si>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</si>
  <si>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</si>
  <si>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</si>
  <si>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</si>
  <si>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</si>
  <si>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</si>
  <si>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</si>
  <si>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</si>
  <si>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</si>
  <si>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</si>
  <si>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</si>
  <si>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</si>
  <si>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</si>
  <si>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</si>
  <si>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</si>
  <si>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</si>
  <si>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</si>
  <si>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</si>
  <si>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</si>
  <si>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</si>
  <si>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</si>
  <si>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</si>
  <si>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</si>
  <si>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</si>
  <si>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</si>
  <si>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</si>
  <si>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</si>
  <si>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</si>
  <si>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</si>
  <si>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</si>
  <si>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</si>
  <si>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</si>
  <si>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</si>
  <si>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</si>
  <si>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</si>
  <si>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</si>
  <si>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</si>
  <si>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</si>
  <si>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</si>
  <si>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</si>
  <si>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</si>
  <si>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</si>
  <si>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</si>
  <si>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Очистка козырька от снега</t>
  </si>
  <si>
    <t>Очистка козырька от  мусора</t>
  </si>
  <si>
    <t>Очистка козырьков от мусора</t>
  </si>
  <si>
    <t>Планируемые работы на 2015 г.</t>
  </si>
  <si>
    <t>Отметка об исполнении</t>
  </si>
  <si>
    <t>Содержание выполненных работ</t>
  </si>
  <si>
    <t xml:space="preserve">Сумма выполненных работ, руб. </t>
  </si>
  <si>
    <t>устройство козырьков над подъездами</t>
  </si>
  <si>
    <t>январь</t>
  </si>
  <si>
    <t>Устройство 2-х козырьков</t>
  </si>
  <si>
    <t>4 шт.</t>
  </si>
  <si>
    <t>СОВЕТСКАЯ</t>
  </si>
  <si>
    <t>Советская</t>
  </si>
  <si>
    <t>№ 32 по ул. Советская</t>
  </si>
  <si>
    <t>Смена разделки у вентиляционных труб</t>
  </si>
  <si>
    <t xml:space="preserve">4 м </t>
  </si>
  <si>
    <t>10,44 м2</t>
  </si>
  <si>
    <t>5, 20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</si>
</sst>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8" fillId="0" borderId="6" xfId="0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2" fontId="20" fillId="0" borderId="1" xfId="0" applyNumberFormat="1" applyFont="1" applyBorder="1" applyAlignment="1">
      <alignment wrapText="1"/>
    </xf>
    <xf numFmtId="2" fontId="8" fillId="0" borderId="9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workbookViewId="0" topLeftCell="A25">
      <selection activeCell="C39" sqref="C39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79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</row>
    <row r="2" spans="1:11" ht="21" customHeight="1">
      <c r="A2" s="80" t="s">
        <v>1</v>
      </c>
      <c r="B2" s="80"/>
      <c r="C2" s="80"/>
      <c r="D2" s="80"/>
      <c r="E2" s="80"/>
      <c r="F2" s="80"/>
      <c r="G2" s="80"/>
      <c r="H2" s="80"/>
      <c r="I2" s="3"/>
      <c r="J2" s="3"/>
      <c r="K2" s="3"/>
    </row>
    <row r="3" spans="1:11" ht="21.75" customHeight="1">
      <c r="A3" s="80" t="s">
        <v>2</v>
      </c>
      <c r="B3" s="80"/>
      <c r="C3" s="80"/>
      <c r="D3" s="80"/>
      <c r="E3" s="80"/>
      <c r="F3" s="80"/>
      <c r="G3" s="80"/>
      <c r="H3" s="80"/>
      <c r="I3" s="3"/>
      <c r="J3" s="3"/>
      <c r="K3" s="3"/>
    </row>
    <row r="4" spans="1:11" ht="18.75" customHeight="1">
      <c r="A4" s="80" t="s">
        <v>74</v>
      </c>
      <c r="B4" s="80"/>
      <c r="C4" s="80"/>
      <c r="D4" s="80"/>
      <c r="E4" s="80"/>
      <c r="F4" s="80"/>
      <c r="G4" s="80"/>
      <c r="H4" s="80"/>
      <c r="I4" s="3"/>
      <c r="J4" s="3"/>
      <c r="K4" s="3"/>
    </row>
    <row r="5" spans="1:11" ht="23.25" customHeight="1">
      <c r="A5" s="83" t="s">
        <v>3</v>
      </c>
      <c r="B5" s="83"/>
      <c r="C5" s="83"/>
      <c r="D5" s="83"/>
      <c r="E5" s="83"/>
      <c r="F5" s="83"/>
      <c r="G5" s="83"/>
      <c r="H5" s="83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72</v>
      </c>
      <c r="C7" s="12">
        <v>32</v>
      </c>
      <c r="D7" s="13"/>
      <c r="G7" s="17"/>
      <c r="H7" s="55"/>
    </row>
    <row r="8" spans="2:9" ht="12.75">
      <c r="B8" s="14" t="s">
        <v>4</v>
      </c>
      <c r="C8" s="102">
        <v>1402.9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102">
        <v>1253.2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84" t="s">
        <v>10</v>
      </c>
      <c r="E12" s="85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86">
        <v>30671.04</v>
      </c>
      <c r="E13" s="87"/>
      <c r="F13" s="26">
        <f>26416.53+3000.96</f>
        <v>29417.489999999998</v>
      </c>
      <c r="G13" s="13">
        <f>D13-F13</f>
        <v>1253.550000000003</v>
      </c>
      <c r="H13" s="13"/>
    </row>
    <row r="14" spans="1:8" ht="18" customHeight="1">
      <c r="A14" s="23"/>
      <c r="B14" s="24" t="s">
        <v>16</v>
      </c>
      <c r="C14" s="25" t="s">
        <v>15</v>
      </c>
      <c r="D14" s="86">
        <v>32024.4</v>
      </c>
      <c r="E14" s="87"/>
      <c r="F14" s="26">
        <f>27591.52+3133.22</f>
        <v>30724.74</v>
      </c>
      <c r="G14" s="13">
        <f>D14-F14</f>
        <v>1299.6599999999999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30671.04</v>
      </c>
      <c r="E17" s="36">
        <f>D17</f>
        <v>30671.04</v>
      </c>
      <c r="F17" s="36">
        <f>F13</f>
        <v>29417.489999999998</v>
      </c>
      <c r="G17" s="24" t="s">
        <v>24</v>
      </c>
      <c r="H17" s="13">
        <f>D17-F17</f>
        <v>1253.550000000003</v>
      </c>
    </row>
    <row r="18" spans="1:8" ht="25.5">
      <c r="A18" s="34"/>
      <c r="B18" s="35" t="s">
        <v>25</v>
      </c>
      <c r="C18" s="25" t="s">
        <v>15</v>
      </c>
      <c r="D18" s="36">
        <v>34880.64</v>
      </c>
      <c r="E18" s="36">
        <f>D18</f>
        <v>34880.64</v>
      </c>
      <c r="F18" s="36">
        <f>30052.04+3412.71</f>
        <v>33464.75</v>
      </c>
      <c r="G18" s="24" t="s">
        <v>24</v>
      </c>
      <c r="H18" s="13">
        <f>D18-F18</f>
        <v>1415.8899999999994</v>
      </c>
    </row>
    <row r="19" spans="1:8" ht="25.5">
      <c r="A19" s="34"/>
      <c r="B19" s="35" t="s">
        <v>26</v>
      </c>
      <c r="C19" s="25" t="s">
        <v>15</v>
      </c>
      <c r="D19" s="36">
        <v>65100.96</v>
      </c>
      <c r="E19" s="36">
        <f>D19</f>
        <v>65100.96</v>
      </c>
      <c r="F19" s="36">
        <f>56077.11+6369.54</f>
        <v>62446.65</v>
      </c>
      <c r="G19" s="24" t="s">
        <v>24</v>
      </c>
      <c r="H19" s="13">
        <f>D19-F19</f>
        <v>2654.3099999999977</v>
      </c>
    </row>
    <row r="20" spans="1:8" ht="25.5">
      <c r="A20" s="34"/>
      <c r="B20" s="35" t="s">
        <v>27</v>
      </c>
      <c r="C20" s="25" t="s">
        <v>15</v>
      </c>
      <c r="D20" s="36">
        <v>10374.12</v>
      </c>
      <c r="E20" s="36">
        <f>D20</f>
        <v>10374.12</v>
      </c>
      <c r="F20" s="36">
        <f>8935.98+1015.1</f>
        <v>9951.08</v>
      </c>
      <c r="G20" s="24" t="s">
        <v>24</v>
      </c>
      <c r="H20" s="13">
        <f>D20-F20</f>
        <v>423.0400000000009</v>
      </c>
    </row>
    <row r="21" spans="1:8" ht="25.5">
      <c r="A21" s="34"/>
      <c r="B21" s="35" t="s">
        <v>28</v>
      </c>
      <c r="C21" s="25" t="s">
        <v>15</v>
      </c>
      <c r="D21" s="36">
        <v>30370.2</v>
      </c>
      <c r="E21" s="36">
        <f>D21</f>
        <v>30370.2</v>
      </c>
      <c r="F21" s="36">
        <f>26129.34+2971.51</f>
        <v>29100.85</v>
      </c>
      <c r="G21" s="24" t="s">
        <v>24</v>
      </c>
      <c r="H21" s="13">
        <f>D21-F21</f>
        <v>1269.3500000000022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32024.4</v>
      </c>
      <c r="E24" s="40"/>
      <c r="F24" s="41">
        <f>H50</f>
        <v>0</v>
      </c>
      <c r="G24" s="40">
        <f>D24-F24</f>
        <v>32024.4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55473.626000000004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G24-G14-G13-G36</f>
        <v>26841.786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28631.84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55473.626000000004</v>
      </c>
      <c r="I29" s="44"/>
    </row>
    <row r="30" spans="1:9" ht="18.75" customHeight="1">
      <c r="A30" s="81" t="s">
        <v>38</v>
      </c>
      <c r="B30" s="81"/>
      <c r="C30" s="81"/>
      <c r="D30" s="81"/>
      <c r="E30" s="81"/>
      <c r="F30" s="81"/>
      <c r="G30" s="81"/>
      <c r="H30" s="81"/>
      <c r="I30" s="81"/>
    </row>
    <row r="31" spans="1:13" ht="53.25" customHeight="1">
      <c r="A31" s="66" t="s">
        <v>41</v>
      </c>
      <c r="B31" s="66" t="s">
        <v>42</v>
      </c>
      <c r="C31" s="66" t="s">
        <v>43</v>
      </c>
      <c r="D31" s="66" t="s">
        <v>44</v>
      </c>
      <c r="E31" s="66" t="s">
        <v>45</v>
      </c>
      <c r="F31" s="67" t="s">
        <v>46</v>
      </c>
      <c r="G31" s="68" t="s">
        <v>47</v>
      </c>
      <c r="H31" s="66" t="s">
        <v>48</v>
      </c>
      <c r="I31" s="66" t="s">
        <v>49</v>
      </c>
      <c r="J31" s="66" t="s">
        <v>50</v>
      </c>
      <c r="K31" s="66" t="s">
        <v>51</v>
      </c>
      <c r="L31" s="69" t="s">
        <v>52</v>
      </c>
      <c r="M31" s="70" t="s">
        <v>53</v>
      </c>
    </row>
    <row r="32" spans="1:13" ht="39" customHeight="1">
      <c r="A32" s="94" t="s">
        <v>39</v>
      </c>
      <c r="B32" s="95" t="s">
        <v>73</v>
      </c>
      <c r="C32" s="96">
        <v>32</v>
      </c>
      <c r="D32" s="60"/>
      <c r="E32" s="59" t="s">
        <v>61</v>
      </c>
      <c r="F32" s="96">
        <v>10.44</v>
      </c>
      <c r="G32" s="97">
        <v>577.854</v>
      </c>
      <c r="H32" s="58">
        <v>245.862</v>
      </c>
      <c r="I32" s="58"/>
      <c r="J32" s="61">
        <v>41726</v>
      </c>
      <c r="K32" s="62" t="s">
        <v>40</v>
      </c>
      <c r="L32" s="63">
        <v>41726</v>
      </c>
      <c r="M32" s="64"/>
    </row>
    <row r="33" spans="1:13" ht="40.5" customHeight="1">
      <c r="A33" s="58" t="s">
        <v>39</v>
      </c>
      <c r="B33" s="59" t="s">
        <v>73</v>
      </c>
      <c r="C33" s="60">
        <v>32</v>
      </c>
      <c r="D33" s="60"/>
      <c r="E33" s="59" t="s">
        <v>62</v>
      </c>
      <c r="F33" s="59" t="s">
        <v>71</v>
      </c>
      <c r="G33" s="58">
        <v>431.8</v>
      </c>
      <c r="H33" s="58">
        <v>102.52</v>
      </c>
      <c r="I33" s="58"/>
      <c r="J33" s="61">
        <v>41789</v>
      </c>
      <c r="K33" s="62" t="s">
        <v>40</v>
      </c>
      <c r="L33" s="63">
        <v>41789</v>
      </c>
      <c r="M33" s="64">
        <v>29</v>
      </c>
    </row>
    <row r="34" spans="1:13" ht="40.5" customHeight="1">
      <c r="A34" s="58" t="s">
        <v>39</v>
      </c>
      <c r="B34" s="59" t="s">
        <v>73</v>
      </c>
      <c r="C34" s="60">
        <v>32</v>
      </c>
      <c r="D34" s="60">
        <v>24</v>
      </c>
      <c r="E34" s="65" t="s">
        <v>75</v>
      </c>
      <c r="F34" s="78" t="s">
        <v>76</v>
      </c>
      <c r="G34" s="58">
        <v>1395.28</v>
      </c>
      <c r="H34" s="58">
        <v>547.54</v>
      </c>
      <c r="I34" s="58"/>
      <c r="J34" s="61">
        <v>41820</v>
      </c>
      <c r="K34" s="62" t="s">
        <v>40</v>
      </c>
      <c r="L34" s="63">
        <v>41820</v>
      </c>
      <c r="M34" s="64">
        <v>36</v>
      </c>
    </row>
    <row r="35" spans="1:13" ht="39.75" customHeight="1">
      <c r="A35" s="58" t="s">
        <v>39</v>
      </c>
      <c r="B35" s="59" t="s">
        <v>73</v>
      </c>
      <c r="C35" s="60">
        <v>32</v>
      </c>
      <c r="D35" s="60">
        <v>2</v>
      </c>
      <c r="E35" s="65" t="s">
        <v>63</v>
      </c>
      <c r="F35" s="59" t="s">
        <v>77</v>
      </c>
      <c r="G35" s="58">
        <v>224.47</v>
      </c>
      <c r="H35" s="58">
        <v>75.91</v>
      </c>
      <c r="I35" s="58"/>
      <c r="J35" s="61">
        <v>41912</v>
      </c>
      <c r="K35" s="62" t="s">
        <v>40</v>
      </c>
      <c r="L35" s="63">
        <v>41892</v>
      </c>
      <c r="M35" s="64">
        <v>125</v>
      </c>
    </row>
    <row r="36" spans="1:9" ht="23.25" customHeight="1">
      <c r="A36" s="23"/>
      <c r="B36" s="93" t="s">
        <v>54</v>
      </c>
      <c r="C36" s="19"/>
      <c r="D36" s="23"/>
      <c r="E36" s="23"/>
      <c r="F36" s="50"/>
      <c r="G36" s="50">
        <f>SUM(G32:G35)</f>
        <v>2629.404</v>
      </c>
      <c r="H36" s="45"/>
      <c r="I36" s="44"/>
    </row>
    <row r="37" spans="1:13" ht="20.25" customHeight="1">
      <c r="A37" s="81" t="s">
        <v>64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1" ht="40.5" customHeight="1">
      <c r="A38" s="71" t="s">
        <v>55</v>
      </c>
      <c r="B38" s="72" t="s">
        <v>42</v>
      </c>
      <c r="C38" s="72" t="s">
        <v>43</v>
      </c>
      <c r="D38" s="73" t="s">
        <v>56</v>
      </c>
      <c r="E38" s="74" t="s">
        <v>57</v>
      </c>
      <c r="F38" s="72" t="s">
        <v>58</v>
      </c>
      <c r="G38" s="75" t="s">
        <v>59</v>
      </c>
      <c r="H38" s="76" t="s">
        <v>60</v>
      </c>
      <c r="I38" s="98" t="s">
        <v>65</v>
      </c>
      <c r="J38" s="76" t="s">
        <v>66</v>
      </c>
      <c r="K38" s="99" t="s">
        <v>67</v>
      </c>
    </row>
    <row r="39" spans="1:11" ht="55.5" customHeight="1">
      <c r="A39" s="88" t="s">
        <v>39</v>
      </c>
      <c r="B39" s="89" t="s">
        <v>73</v>
      </c>
      <c r="C39" s="90">
        <v>32</v>
      </c>
      <c r="D39" s="90" t="s">
        <v>78</v>
      </c>
      <c r="E39" s="91"/>
      <c r="F39" s="91" t="s">
        <v>68</v>
      </c>
      <c r="G39" s="92" t="s">
        <v>69</v>
      </c>
      <c r="H39" s="100">
        <v>11897.49</v>
      </c>
      <c r="I39" s="101">
        <v>42032</v>
      </c>
      <c r="J39" s="89" t="s">
        <v>70</v>
      </c>
      <c r="K39" s="77">
        <v>11897.49</v>
      </c>
    </row>
    <row r="40" spans="1:9" ht="18" customHeight="1">
      <c r="A40" s="23"/>
      <c r="B40" s="103" t="s">
        <v>54</v>
      </c>
      <c r="C40" s="103"/>
      <c r="D40" s="103"/>
      <c r="E40" s="103"/>
      <c r="F40" s="103"/>
      <c r="G40" s="103"/>
      <c r="H40" s="45">
        <f>SUM(H39)</f>
        <v>11897.49</v>
      </c>
      <c r="I40" s="44"/>
    </row>
    <row r="41" spans="1:9" ht="18" customHeight="1">
      <c r="A41" s="23"/>
      <c r="B41" s="93"/>
      <c r="C41" s="19"/>
      <c r="D41" s="23"/>
      <c r="E41" s="23"/>
      <c r="F41" s="50"/>
      <c r="G41" s="50"/>
      <c r="H41" s="45"/>
      <c r="I41" s="44"/>
    </row>
    <row r="42" spans="1:11" s="46" customFormat="1" ht="15.75">
      <c r="A42" s="51"/>
      <c r="B42" s="49"/>
      <c r="C42" s="29"/>
      <c r="D42" s="51"/>
      <c r="E42" s="51"/>
      <c r="F42" s="51"/>
      <c r="G42" s="49"/>
      <c r="H42" s="51"/>
      <c r="I42" s="51"/>
      <c r="J42" s="51"/>
      <c r="K42" s="51"/>
    </row>
    <row r="43" spans="1:11" s="46" customFormat="1" ht="15.75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51"/>
      <c r="K43" s="51"/>
    </row>
    <row r="44" spans="1:11" s="46" customFormat="1" ht="15.75">
      <c r="A44" s="51"/>
      <c r="B44" s="51"/>
      <c r="C44" s="29"/>
      <c r="D44" s="51"/>
      <c r="E44" s="51"/>
      <c r="F44" s="51"/>
      <c r="G44" s="51"/>
      <c r="H44" s="51"/>
      <c r="I44" s="51"/>
      <c r="J44" s="51"/>
      <c r="K44" s="51"/>
    </row>
    <row r="45" spans="1:11" s="46" customFormat="1" ht="15.75">
      <c r="A45" s="51"/>
      <c r="B45" s="51"/>
      <c r="C45" s="29"/>
      <c r="D45" s="51"/>
      <c r="E45" s="51"/>
      <c r="F45" s="51"/>
      <c r="G45" s="51"/>
      <c r="H45" s="51"/>
      <c r="I45" s="51"/>
      <c r="J45" s="51"/>
      <c r="K45" s="51"/>
    </row>
    <row r="46" spans="1:11" s="46" customFormat="1" ht="15.75">
      <c r="A46" s="51"/>
      <c r="B46" s="51"/>
      <c r="C46" s="29"/>
      <c r="D46" s="51"/>
      <c r="E46" s="51"/>
      <c r="F46" s="51"/>
      <c r="G46" s="51"/>
      <c r="H46" s="51"/>
      <c r="I46" s="51"/>
      <c r="J46" s="51"/>
      <c r="K46" s="51"/>
    </row>
    <row r="47" spans="1:11" s="46" customFormat="1" ht="15.75">
      <c r="A47" s="51"/>
      <c r="B47" s="51"/>
      <c r="C47" s="29"/>
      <c r="D47" s="51"/>
      <c r="E47" s="51"/>
      <c r="F47" s="51"/>
      <c r="G47" s="51"/>
      <c r="H47" s="51"/>
      <c r="I47" s="51"/>
      <c r="J47" s="51"/>
      <c r="K47" s="51"/>
    </row>
    <row r="48" spans="1:11" s="46" customFormat="1" ht="15.75">
      <c r="A48" s="51"/>
      <c r="B48" s="51"/>
      <c r="C48" s="29"/>
      <c r="D48" s="51"/>
      <c r="E48" s="51"/>
      <c r="F48" s="51"/>
      <c r="G48" s="51"/>
      <c r="H48" s="51"/>
      <c r="I48" s="51"/>
      <c r="J48" s="51"/>
      <c r="K48" s="51"/>
    </row>
    <row r="49" spans="1:11" ht="15.75">
      <c r="A49" s="52"/>
      <c r="B49" s="52"/>
      <c r="C49" s="52"/>
      <c r="D49" s="52"/>
      <c r="E49" s="52"/>
      <c r="F49" s="52"/>
      <c r="G49" s="52"/>
      <c r="H49" s="52"/>
      <c r="I49" s="31"/>
      <c r="J49" s="31"/>
      <c r="K49" s="31"/>
    </row>
    <row r="50" spans="1:11" ht="17.25" customHeight="1">
      <c r="A50" s="31"/>
      <c r="B50" s="31"/>
      <c r="C50" s="53"/>
      <c r="D50" s="31"/>
      <c r="E50" s="31"/>
      <c r="F50" s="31"/>
      <c r="G50" s="31"/>
      <c r="H50" s="31"/>
      <c r="I50" s="31"/>
      <c r="J50" s="31"/>
      <c r="K50" s="31"/>
    </row>
    <row r="53" spans="2:7" ht="12.75">
      <c r="B53" s="54"/>
      <c r="C53" s="54"/>
      <c r="D53" s="54"/>
      <c r="E53" s="54"/>
      <c r="F53" s="54"/>
      <c r="G53" s="54"/>
    </row>
  </sheetData>
  <mergeCells count="11">
    <mergeCell ref="A43:I43"/>
    <mergeCell ref="A5:H5"/>
    <mergeCell ref="D12:E12"/>
    <mergeCell ref="D13:E13"/>
    <mergeCell ref="D14:E14"/>
    <mergeCell ref="A30:I30"/>
    <mergeCell ref="A37:M37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2015-03-26T06:02:01Z</dcterms:modified>
  <cp:category/>
  <cp:version/>
  <cp:contentType/>
  <cp:contentStatus/>
</cp:coreProperties>
</file>