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<sst xmlns="http://schemas.openxmlformats.org/spreadsheetml/2006/main" count="287" uniqueCount="186">
  <si>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</si>
  <si>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</si>
  <si>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</si>
  <si>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</si>
  <si>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</si>
  <si>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</si>
  <si>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</si>
  <si>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</si>
  <si>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</si>
  <si>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</si>
  <si>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</si>
  <si>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</si>
  <si>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</si>
  <si>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</si>
  <si>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</si>
  <si>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</si>
  <si>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</si>
  <si>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</si>
  <si>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</si>
  <si>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</si>
  <si>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</si>
  <si>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</si>
  <si>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</si>
  <si>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</si>
  <si>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</si>
  <si>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</si>
  <si>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</si>
  <si>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</si>
  <si>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</si>
  <si>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</si>
  <si>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</si>
  <si>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</si>
  <si>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</si>
  <si>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</si>
  <si>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</si>
  <si>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</si>
  <si>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</si>
  <si>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</si>
  <si>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</si>
  <si>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</si>
  <si>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</si>
  <si>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</si>
  <si>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</si>
  <si>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</si>
  <si>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</si>
  <si>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</si>
  <si>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</si>
  <si>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</si>
  <si>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</si>
  <si>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</si>
  <si>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</si>
  <si>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</si>
  <si>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</si>
  <si>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</si>
  <si>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</si>
  <si>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</si>
  <si>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</si>
  <si>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</si>
  <si>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</si>
  <si>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</si>
  <si>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</si>
  <si>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</si>
  <si>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</si>
  <si>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</si>
  <si>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</si>
  <si>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</si>
  <si>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</si>
  <si>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</si>
  <si>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</si>
  <si>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</si>
  <si>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</si>
  <si>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</si>
  <si>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</si>
  <si>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</si>
  <si>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</si>
  <si>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</si>
  <si>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</si>
  <si>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</si>
  <si>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</si>
  <si>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</si>
  <si>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</si>
  <si>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</si>
  <si>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</si>
  <si>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</si>
  <si>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</si>
  <si>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</si>
  <si>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</si>
  <si>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</si>
  <si>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</si>
  <si>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</si>
  <si>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</si>
  <si>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</si>
  <si>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</si>
  <si>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</si>
  <si>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</si>
  <si>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</si>
  <si>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</si>
  <si>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</si>
  <si>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</si>
  <si>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</si>
  <si>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</si>
  <si>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</si>
  <si>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</si>
  <si>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</si>
  <si>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</si>
  <si>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</si>
  <si>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</si>
  <si>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</si>
  <si>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</si>
  <si>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</si>
  <si>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</si>
  <si>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</si>
  <si>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</si>
  <si>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</si>
  <si>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</si>
  <si>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</si>
  <si>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</si>
  <si>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</si>
  <si>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</si>
  <si>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</si>
  <si>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</si>
  <si>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</si>
  <si>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</si>
  <si>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</si>
  <si>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</si>
  <si>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</si>
  <si>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</si>
  <si>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</si>
  <si>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</si>
  <si>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</si>
  <si>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</si>
  <si>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</si>
  <si>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</si>
  <si>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</si>
  <si>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</si>
  <si>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</si>
  <si>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</si>
  <si>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</si>
  <si>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</si>
  <si>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</si>
  <si>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</si>
  <si>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</si>
  <si>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</si>
  <si>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</si>
  <si>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</si>
  <si>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</si>
  <si>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</si>
  <si>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</si>
  <si>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</si>
  <si>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</si>
  <si>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</si>
  <si>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</si>
  <si>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</si>
  <si>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</si>
  <si>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</si>
  <si>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</si>
  <si>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</si>
  <si>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</si>
  <si>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</si>
  <si>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</si>
  <si>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</si>
  <si>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</si>
  <si>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</si>
  <si>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</si>
  <si>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</si>
  <si>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</si>
  <si>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</si>
  <si>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</si>
  <si>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</si>
  <si>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</si>
  <si>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</si>
  <si>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</si>
  <si>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</si>
  <si>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</si>
  <si>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</si>
  <si>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</si>
  <si>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</si>
  <si>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</si>
  <si>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</si>
  <si>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</si>
  <si>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</si>
  <si>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</si>
  <si>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</si>
  <si>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</si>
  <si>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Слюдяная, д. 14  </t>
    </r>
    <r>
      <rPr>
        <b/>
        <sz val="12"/>
        <color indexed="10"/>
        <rFont val="Arial"/>
        <family val="2"/>
      </rPr>
      <t>за 2021 год</t>
    </r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</si>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</sst>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3" xfId="0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2" t="s">
        <v>184</v>
      </c>
      <c r="B1" s="152"/>
      <c r="C1" s="152"/>
      <c r="D1" s="152"/>
      <c r="E1" s="152"/>
      <c r="F1" s="152"/>
      <c r="G1" s="152"/>
      <c r="H1" s="15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2"/>
      <c r="E3" s="163"/>
      <c r="F3" s="16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3"/>
      <c r="E4" s="154"/>
      <c r="F4" s="155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6"/>
      <c r="E5" s="157"/>
      <c r="F5" s="158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59"/>
      <c r="E6" s="160"/>
      <c r="F6" s="161"/>
      <c r="G6" s="98">
        <v>44561</v>
      </c>
      <c r="H6" s="5"/>
    </row>
    <row r="7" spans="1:8" ht="38.25" customHeight="1" thickBot="1">
      <c r="A7" s="168" t="s">
        <v>13</v>
      </c>
      <c r="B7" s="147"/>
      <c r="C7" s="147"/>
      <c r="D7" s="169"/>
      <c r="E7" s="169"/>
      <c r="F7" s="169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65" t="s">
        <v>3</v>
      </c>
      <c r="E8" s="166"/>
      <c r="F8" s="16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0" t="s">
        <v>15</v>
      </c>
      <c r="E9" s="163"/>
      <c r="F9" s="171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0" t="s">
        <v>18</v>
      </c>
      <c r="E10" s="163"/>
      <c r="F10" s="171"/>
      <c r="G10" s="57">
        <v>19649.31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0" t="s">
        <v>20</v>
      </c>
      <c r="E11" s="163"/>
      <c r="F11" s="171"/>
      <c r="G11" s="71">
        <v>41709.92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G13+G14+G20+G21+G22+G23+G31</f>
        <v>11948.279999999999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9" t="s">
        <v>26</v>
      </c>
      <c r="E13" s="140"/>
      <c r="F13" s="141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9" t="s">
        <v>29</v>
      </c>
      <c r="E14" s="140"/>
      <c r="F14" s="141"/>
      <c r="G14" s="73">
        <v>4255.8</v>
      </c>
      <c r="H14" s="5"/>
    </row>
    <row r="15" spans="1:8" ht="26.25" customHeight="1" thickBot="1">
      <c r="A15" s="4"/>
      <c r="B15" s="6"/>
      <c r="C15" s="3" t="s">
        <v>16</v>
      </c>
      <c r="D15" s="139" t="s">
        <v>146</v>
      </c>
      <c r="E15" s="140"/>
      <c r="F15" s="141"/>
      <c r="G15" s="74">
        <v>14984.35</v>
      </c>
      <c r="H15" s="5"/>
    </row>
    <row r="16" spans="1:8" ht="13.5" customHeight="1" thickBot="1">
      <c r="A16" s="4"/>
      <c r="B16" s="6"/>
      <c r="C16" s="3" t="s">
        <v>16</v>
      </c>
      <c r="D16" s="139" t="s">
        <v>147</v>
      </c>
      <c r="E16" s="140"/>
      <c r="F16" s="141"/>
      <c r="G16" s="75">
        <v>277.35</v>
      </c>
      <c r="H16" s="43"/>
    </row>
    <row r="17" spans="1:8" ht="13.5" customHeight="1" thickBot="1">
      <c r="A17" s="4"/>
      <c r="B17" s="6"/>
      <c r="C17" s="3" t="s">
        <v>16</v>
      </c>
      <c r="D17" s="139" t="s">
        <v>148</v>
      </c>
      <c r="E17" s="140"/>
      <c r="F17" s="141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39" t="s">
        <v>18</v>
      </c>
      <c r="E18" s="140"/>
      <c r="F18" s="141"/>
      <c r="G18" s="13">
        <f>G10</f>
        <v>19649.31</v>
      </c>
      <c r="H18" s="41"/>
    </row>
    <row r="19" spans="1:8" ht="27" customHeight="1" thickBot="1">
      <c r="A19" s="4"/>
      <c r="B19" s="6"/>
      <c r="C19" s="3" t="s">
        <v>16</v>
      </c>
      <c r="D19" s="139" t="s">
        <v>55</v>
      </c>
      <c r="E19" s="140"/>
      <c r="F19" s="141"/>
      <c r="G19" s="61">
        <f>G18+G15-G17</f>
        <v>34633.66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7692.48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0" t="s">
        <v>141</v>
      </c>
      <c r="E21" s="163"/>
      <c r="F21" s="171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0" t="s">
        <v>142</v>
      </c>
      <c r="E22" s="163"/>
      <c r="F22" s="171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8" t="s">
        <v>143</v>
      </c>
      <c r="E23" s="189"/>
      <c r="F23" s="190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8" t="s">
        <v>176</v>
      </c>
      <c r="E24" s="189"/>
      <c r="F24" s="190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0" t="s">
        <v>35</v>
      </c>
      <c r="E25" s="163"/>
      <c r="F25" s="171"/>
      <c r="G25" s="70">
        <f>G26+G33</f>
        <v>58216.02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58216.02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9" t="s">
        <v>41</v>
      </c>
      <c r="E27" s="140"/>
      <c r="F27" s="141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9" t="s">
        <v>44</v>
      </c>
      <c r="E28" s="140"/>
      <c r="F28" s="141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9" t="s">
        <v>47</v>
      </c>
      <c r="E29" s="140"/>
      <c r="F29" s="141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9"/>
      <c r="E30" s="140"/>
      <c r="F30" s="141"/>
      <c r="G30" s="88"/>
      <c r="H30" s="66"/>
      <c r="I30" s="63"/>
    </row>
    <row r="31" spans="1:9" ht="13.5" customHeight="1" thickBot="1">
      <c r="A31" s="4"/>
      <c r="B31" s="12"/>
      <c r="C31" s="3"/>
      <c r="D31" s="139" t="s">
        <v>159</v>
      </c>
      <c r="E31" s="140"/>
      <c r="F31" s="140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9" t="s">
        <v>180</v>
      </c>
      <c r="E32" s="200"/>
      <c r="F32" s="201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9" t="s">
        <v>160</v>
      </c>
      <c r="E33" s="140"/>
      <c r="F33" s="140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9" t="s">
        <v>172</v>
      </c>
      <c r="E34" s="140"/>
      <c r="F34" s="197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9" t="s">
        <v>162</v>
      </c>
      <c r="E35" s="140"/>
      <c r="F35" s="140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9" t="s">
        <v>161</v>
      </c>
      <c r="E36" s="140"/>
      <c r="F36" s="140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9" t="s">
        <v>181</v>
      </c>
      <c r="E37" s="140"/>
      <c r="F37" s="140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9" t="s">
        <v>51</v>
      </c>
      <c r="E38" s="140"/>
      <c r="F38" s="141"/>
      <c r="G38" s="60">
        <f>G25+G40</f>
        <v>92849.68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9" t="s">
        <v>53</v>
      </c>
      <c r="E39" s="140"/>
      <c r="F39" s="141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9" t="s">
        <v>55</v>
      </c>
      <c r="E40" s="140"/>
      <c r="F40" s="141"/>
      <c r="G40" s="61">
        <f>G19</f>
        <v>34633.66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9" t="s">
        <v>57</v>
      </c>
      <c r="E41" s="140"/>
      <c r="F41" s="141"/>
      <c r="G41" s="44">
        <f>G11+G12+G31-G25</f>
        <v>-4557.82</v>
      </c>
      <c r="H41" s="44"/>
    </row>
    <row r="42" spans="1:8" ht="38.25" customHeight="1" thickBot="1">
      <c r="A42" s="136" t="s">
        <v>58</v>
      </c>
      <c r="B42" s="137"/>
      <c r="C42" s="137"/>
      <c r="D42" s="137"/>
      <c r="E42" s="137"/>
      <c r="F42" s="147"/>
      <c r="G42" s="137"/>
      <c r="H42" s="14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3848000155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7692.48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>
        <f>G23</f>
        <v>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8"/>
      <c r="G49" s="141"/>
      <c r="H49" s="55">
        <f>SUM(H44:H48)</f>
        <v>7692.48</v>
      </c>
    </row>
    <row r="50" spans="1:8" ht="19.5" customHeight="1" thickBot="1">
      <c r="A50" s="136" t="s">
        <v>64</v>
      </c>
      <c r="B50" s="137"/>
      <c r="C50" s="137"/>
      <c r="D50" s="137"/>
      <c r="E50" s="137"/>
      <c r="F50" s="137"/>
      <c r="G50" s="137"/>
      <c r="H50" s="138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8" t="s">
        <v>135</v>
      </c>
      <c r="E51" s="129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8" t="s">
        <v>69</v>
      </c>
      <c r="E52" s="129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28" t="s">
        <v>70</v>
      </c>
      <c r="E53" s="129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8" t="s">
        <v>72</v>
      </c>
      <c r="E54" s="129"/>
      <c r="F54" s="102">
        <v>0</v>
      </c>
      <c r="G54" s="100"/>
      <c r="H54" s="103"/>
    </row>
    <row r="55" spans="1:8" ht="18.75" customHeight="1" thickBot="1">
      <c r="A55" s="142" t="s">
        <v>73</v>
      </c>
      <c r="B55" s="143"/>
      <c r="C55" s="143"/>
      <c r="D55" s="143"/>
      <c r="E55" s="143"/>
      <c r="F55" s="143"/>
      <c r="G55" s="143"/>
      <c r="H55" s="14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6" t="s">
        <v>15</v>
      </c>
      <c r="E56" s="12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6" t="s">
        <v>18</v>
      </c>
      <c r="E57" s="12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6" t="s">
        <v>20</v>
      </c>
      <c r="E58" s="12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6" t="s">
        <v>53</v>
      </c>
      <c r="E59" s="12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6" t="s">
        <v>55</v>
      </c>
      <c r="E60" s="12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5" t="s">
        <v>57</v>
      </c>
      <c r="E61" s="146"/>
      <c r="F61" s="51">
        <f>D68+E68+F68+G68+H68</f>
        <v>-4007.92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6"/>
      <c r="F63" s="117"/>
      <c r="G63" s="118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11.29151823239803</v>
      </c>
      <c r="E65" s="89"/>
      <c r="F65" s="89"/>
      <c r="G65" s="119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5641.92</v>
      </c>
      <c r="E66" s="124"/>
      <c r="F66" s="87"/>
      <c r="G66" s="120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9649.84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-4007.92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f>D66</f>
        <v>5641.92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2" t="s">
        <v>137</v>
      </c>
      <c r="E71" s="173"/>
      <c r="F71" s="173"/>
      <c r="G71" s="173"/>
      <c r="H71" s="17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5" t="s">
        <v>137</v>
      </c>
      <c r="E72" s="176"/>
      <c r="F72" s="176"/>
      <c r="G72" s="176"/>
      <c r="H72" s="17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6" t="s">
        <v>100</v>
      </c>
      <c r="B74" s="137"/>
      <c r="C74" s="137"/>
      <c r="D74" s="137"/>
      <c r="E74" s="137"/>
      <c r="F74" s="137"/>
      <c r="G74" s="137"/>
      <c r="H74" s="138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3" t="s">
        <v>168</v>
      </c>
      <c r="F75" s="134"/>
      <c r="G75" s="135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3"/>
      <c r="F76" s="134"/>
      <c r="G76" s="135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3"/>
      <c r="F77" s="134"/>
      <c r="G77" s="135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9"/>
      <c r="F78" s="150"/>
      <c r="G78" s="151"/>
      <c r="H78" s="93">
        <f>D70+E70+F70+G70+H70</f>
        <v>0</v>
      </c>
    </row>
    <row r="79" spans="1:8" ht="25.5" customHeight="1" thickBot="1">
      <c r="A79" s="136" t="s">
        <v>106</v>
      </c>
      <c r="B79" s="137"/>
      <c r="C79" s="137"/>
      <c r="D79" s="137"/>
      <c r="E79" s="137"/>
      <c r="F79" s="137"/>
      <c r="G79" s="137"/>
      <c r="H79" s="138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8">
        <v>3.5</v>
      </c>
      <c r="F80" s="179"/>
      <c r="G80" s="180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1">
        <v>3.5</v>
      </c>
      <c r="F81" s="182"/>
      <c r="G81" s="183"/>
      <c r="H81" s="113">
        <v>2</v>
      </c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85" t="s">
        <v>152</v>
      </c>
      <c r="F82" s="186"/>
      <c r="G82" s="186"/>
      <c r="H82" s="187"/>
    </row>
    <row r="83" ht="12.75">
      <c r="A83" s="1"/>
    </row>
    <row r="84" ht="12.75">
      <c r="A84" s="1"/>
    </row>
    <row r="85" spans="1:8" ht="38.25" customHeight="1">
      <c r="A85" s="184" t="s">
        <v>157</v>
      </c>
      <c r="B85" s="184"/>
      <c r="C85" s="184"/>
      <c r="D85" s="184"/>
      <c r="E85" s="184"/>
      <c r="F85" s="184"/>
      <c r="G85" s="184"/>
      <c r="H85" s="184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0" t="s">
        <v>114</v>
      </c>
      <c r="D88" s="131"/>
      <c r="E88" s="132"/>
    </row>
    <row r="89" spans="1:5" ht="18.75" customHeight="1" thickBot="1">
      <c r="A89" s="25">
        <v>2</v>
      </c>
      <c r="B89" s="4" t="s">
        <v>115</v>
      </c>
      <c r="C89" s="130" t="s">
        <v>116</v>
      </c>
      <c r="D89" s="131"/>
      <c r="E89" s="132"/>
    </row>
    <row r="90" spans="1:5" ht="16.5" customHeight="1" thickBot="1">
      <c r="A90" s="25">
        <v>3</v>
      </c>
      <c r="B90" s="4" t="s">
        <v>117</v>
      </c>
      <c r="C90" s="130" t="s">
        <v>118</v>
      </c>
      <c r="D90" s="131"/>
      <c r="E90" s="132"/>
    </row>
    <row r="91" spans="1:5" ht="13.5" thickBot="1">
      <c r="A91" s="25">
        <v>4</v>
      </c>
      <c r="B91" s="4" t="s">
        <v>16</v>
      </c>
      <c r="C91" s="130" t="s">
        <v>119</v>
      </c>
      <c r="D91" s="131"/>
      <c r="E91" s="132"/>
    </row>
    <row r="92" spans="1:5" ht="24" customHeight="1" thickBot="1">
      <c r="A92" s="25">
        <v>5</v>
      </c>
      <c r="B92" s="4" t="s">
        <v>85</v>
      </c>
      <c r="C92" s="130" t="s">
        <v>120</v>
      </c>
      <c r="D92" s="131"/>
      <c r="E92" s="132"/>
    </row>
    <row r="93" spans="1:5" ht="21" customHeight="1" thickBot="1">
      <c r="A93" s="26">
        <v>6</v>
      </c>
      <c r="B93" s="27" t="s">
        <v>121</v>
      </c>
      <c r="C93" s="130" t="s">
        <v>122</v>
      </c>
      <c r="D93" s="131"/>
      <c r="E93" s="132"/>
    </row>
    <row r="95" spans="2:3" ht="15">
      <c r="B95" s="125" t="s">
        <v>163</v>
      </c>
      <c r="C95" s="125"/>
    </row>
    <row r="96" spans="2:6" ht="60">
      <c r="B96" s="79" t="s">
        <v>164</v>
      </c>
      <c r="C96" s="80" t="s">
        <v>174</v>
      </c>
      <c r="D96" s="82" t="s">
        <v>185</v>
      </c>
      <c r="E96" s="81" t="s">
        <v>173</v>
      </c>
      <c r="F96" s="83" t="s">
        <v>165</v>
      </c>
    </row>
    <row r="97" spans="2:6" ht="22.5">
      <c r="B97" s="84" t="s">
        <v>166</v>
      </c>
      <c r="C97" s="78">
        <v>0</v>
      </c>
      <c r="D97" s="123"/>
      <c r="E97" s="85"/>
      <c r="F97" s="85">
        <f>C97+D97-E97</f>
        <v>0</v>
      </c>
    </row>
    <row r="98" spans="2:6" ht="22.5">
      <c r="B98" s="84" t="s">
        <v>167</v>
      </c>
      <c r="C98" s="78">
        <v>0</v>
      </c>
      <c r="D98" s="123"/>
      <c r="E98" s="85"/>
      <c r="F98" s="85">
        <f>C98+D98-E98</f>
        <v>0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2022-03-16T03:04:29Z</dcterms:modified>
  <cp:category/>
  <cp:version/>
  <cp:contentType/>
  <cp:contentStatus/>
</cp:coreProperties>
</file>