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<sst xmlns="http://schemas.openxmlformats.org/spreadsheetml/2006/main" count="284" uniqueCount="179">
  <si>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</si>
  <si>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</si>
  <si>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</si>
  <si>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</si>
  <si>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</si>
  <si>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</si>
  <si>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</si>
  <si>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</si>
  <si>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</si>
  <si>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</si>
  <si>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</si>
  <si>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</si>
  <si>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</si>
  <si>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</si>
  <si>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</si>
  <si>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</si>
  <si>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</si>
  <si>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</si>
  <si>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</si>
  <si>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</si>
  <si>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</si>
  <si>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</si>
  <si>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</si>
  <si>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</si>
  <si>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</si>
  <si>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</si>
  <si>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</si>
  <si>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</si>
  <si>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</si>
  <si>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</si>
  <si>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</si>
  <si>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</si>
  <si>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</si>
  <si>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</si>
  <si>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</si>
  <si>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</si>
  <si>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</si>
  <si>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</si>
  <si>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</si>
  <si>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</si>
  <si>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</si>
  <si>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</si>
  <si>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</si>
  <si>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</si>
  <si>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</si>
  <si>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</si>
  <si>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</si>
  <si>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</si>
  <si>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</si>
  <si>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</si>
  <si>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</si>
  <si>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</si>
  <si>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</si>
  <si>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</si>
  <si>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</si>
  <si>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</si>
  <si>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</si>
  <si>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</si>
  <si>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</si>
  <si>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</si>
  <si>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</si>
  <si>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</si>
  <si>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</si>
  <si>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</si>
  <si>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</si>
  <si>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</si>
  <si>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</si>
  <si>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</si>
  <si>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</si>
  <si>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</si>
  <si>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</si>
  <si>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</si>
  <si>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</si>
  <si>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</si>
  <si>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</si>
  <si>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</si>
  <si>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</si>
  <si>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</si>
  <si>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</si>
  <si>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</si>
  <si>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</si>
  <si>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</si>
  <si>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</si>
  <si>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</si>
  <si>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</si>
  <si>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</si>
  <si>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</si>
  <si>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</si>
  <si>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</si>
  <si>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</si>
  <si>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</si>
  <si>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</si>
  <si>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</si>
  <si>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</si>
  <si>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</si>
  <si>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</si>
  <si>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</si>
  <si>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</si>
  <si>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</si>
  <si>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</si>
  <si>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</si>
  <si>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</si>
  <si>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</si>
  <si>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</si>
  <si>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</si>
  <si>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</si>
  <si>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</si>
  <si>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</si>
  <si>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</si>
  <si>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</si>
  <si>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</si>
  <si>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</si>
  <si>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</si>
  <si>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</si>
  <si>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</si>
  <si>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</si>
  <si>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</si>
  <si>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</si>
  <si>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</si>
  <si>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</si>
  <si>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</si>
  <si>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</si>
  <si>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</si>
  <si>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</si>
  <si>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</si>
  <si>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</si>
  <si>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</si>
  <si>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</si>
  <si>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</si>
  <si>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</si>
  <si>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</si>
  <si>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</si>
  <si>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</si>
  <si>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</si>
  <si>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</si>
  <si>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</si>
  <si>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</si>
  <si>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</si>
  <si>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</si>
  <si>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</si>
  <si>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</si>
  <si>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</si>
  <si>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</si>
  <si>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</si>
  <si>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</si>
  <si>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</si>
  <si>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</si>
  <si>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</si>
  <si>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</si>
  <si>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</si>
  <si>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</si>
  <si>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</si>
  <si>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</si>
  <si>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</si>
  <si>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</si>
  <si>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</si>
  <si>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</si>
  <si>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</si>
  <si>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</si>
  <si>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</si>
  <si>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</si>
  <si>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</si>
  <si>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</si>
  <si>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</si>
  <si>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</si>
  <si>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</si>
  <si>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</si>
  <si>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</si>
  <si>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</si>
  <si>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</si>
  <si>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</si>
  <si>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</si>
  <si>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</si>
  <si>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</si>
  <si>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</si>
  <si>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</si>
  <si>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</si>
  <si>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</si>
  <si>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СЛЮДЯНАЯ д. 5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</si>
</sst>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5">
      <selection activeCell="G26" sqref="G2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-2266.83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13865.28+1364.81+2478.78+23.72+4228.78</f>
        <v>21961.37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95"/>
      <c r="F13" s="96"/>
      <c r="G13" s="65">
        <f>134.54+(-469.38)</f>
        <v>-334.84000000000003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95"/>
      <c r="F14" s="96"/>
      <c r="G14" s="92">
        <f>1295.1+259.02</f>
        <v>1554.12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95"/>
      <c r="F15" s="96"/>
      <c r="G15" s="93">
        <f>210.33+851.33</f>
        <v>1061.66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95"/>
      <c r="F16" s="96"/>
      <c r="G16" s="94">
        <f>4228.78+G14-G15</f>
        <v>4721.24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95"/>
      <c r="F17" s="96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95"/>
      <c r="F18" s="96"/>
      <c r="G18" s="14">
        <f>G10</f>
        <v>-2266.83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95"/>
      <c r="F19" s="96"/>
      <c r="G19" s="73">
        <f>G18+G15-G17</f>
        <v>-1205.1699999999998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224.92+713.99</f>
        <v>938.91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1410.6+282.12</f>
        <v>1692.7199999999998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3744.1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383.14+9.45+228.72+0.36+210.33+0.36+0.02+851.33+646.49+1403.94+9.96</f>
        <v>3744.1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95"/>
      <c r="F26" s="9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95"/>
      <c r="F27" s="96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95"/>
      <c r="F28" s="96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95"/>
      <c r="F29" s="96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95"/>
      <c r="F30" s="95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95"/>
      <c r="F31" s="9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95"/>
      <c r="F32" s="9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95"/>
      <c r="F33" s="9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95"/>
      <c r="F34" s="9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95"/>
      <c r="F35" s="96"/>
      <c r="G35" s="66">
        <f>G24+G10</f>
        <v>1477.27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95"/>
      <c r="F36" s="9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95"/>
      <c r="F37" s="96"/>
      <c r="G37" s="73">
        <f>G19</f>
        <v>-1205.1699999999998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95"/>
      <c r="F38" s="96"/>
      <c r="G38" s="88">
        <f>G11+G12-G24</f>
        <v>20806.65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-334.84000000000003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938.91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1692.7199999999998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96"/>
      <c r="H47" s="61">
        <f>SUM(H41:H46)</f>
        <v>2296.79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93.22999999999996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23.847499999999997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18.08+268.09</f>
        <v>286.16999999999996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174.94+18</f>
        <v>192.94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93.22999999999996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18.08+268.09</f>
        <v>286.16999999999996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97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95"/>
      <c r="G73" s="96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95"/>
      <c r="G74" s="96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95"/>
      <c r="G75" s="9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97"/>
      <c r="F76" s="105"/>
      <c r="G76" s="106"/>
      <c r="H76" s="26">
        <f>D68+E68+F68+G68+H68</f>
        <v>0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/>
      <c r="F78" s="95"/>
      <c r="G78" s="9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1" t="s">
        <v>167</v>
      </c>
      <c r="F80" s="102"/>
      <c r="G80" s="102"/>
      <c r="H80" s="103"/>
    </row>
    <row r="81" ht="12.75">
      <c r="A81" s="1"/>
    </row>
    <row r="82" ht="12.75">
      <c r="A82" s="1"/>
    </row>
    <row r="83" spans="1:8" ht="38.25" customHeight="1">
      <c r="A83" s="100" t="s">
        <v>172</v>
      </c>
      <c r="B83" s="100"/>
      <c r="C83" s="100"/>
      <c r="D83" s="100"/>
      <c r="E83" s="100"/>
      <c r="F83" s="100"/>
      <c r="G83" s="100"/>
      <c r="H83" s="10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2016-03-15T08:33:40Z</dcterms:modified>
  <cp:category/>
  <cp:version/>
  <cp:contentType/>
  <cp:contentStatus/>
</cp:coreProperties>
</file>