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'Лист3'!$A$1:$M$43</definedName>
  </definedNames>
  <calcPr fullCalcOnLoad="1"/>
</workbook>
</file>

<file path=xl/sharedStrings.xml><?xml version="1.0" encoding="utf-8"?>
<sst xmlns="http://schemas.openxmlformats.org/spreadsheetml/2006/main" count="113" uniqueCount="80">
  <si>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</si>
  <si>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</si>
  <si>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</si>
  <si>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</si>
  <si>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</si>
  <si>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</si>
  <si>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</si>
  <si>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</si>
  <si>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</si>
  <si>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</si>
  <si>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</si>
  <si>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</si>
  <si>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</si>
  <si>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</si>
  <si>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</si>
  <si>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</si>
  <si>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</si>
  <si>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</si>
  <si>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</si>
  <si>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</si>
  <si>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</si>
  <si>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</si>
  <si>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</si>
  <si>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</si>
  <si>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</si>
  <si>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</si>
  <si>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</si>
  <si>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</si>
  <si>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</si>
  <si>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</si>
  <si>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</si>
  <si>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</si>
  <si>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</si>
  <si>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</si>
  <si>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</si>
  <si>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</si>
  <si>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</si>
  <si>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</si>
  <si>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</si>
  <si>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ЖЭУ-1</t>
  </si>
  <si>
    <t>выполнено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</si>
  <si>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</si>
  <si>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</si>
  <si>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</si>
  <si>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</si>
  <si>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</si>
  <si>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</si>
  <si>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</si>
  <si>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</si>
  <si>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</si>
  <si>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</si>
  <si>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</si>
  <si>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</si>
  <si>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</si>
  <si>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Итого: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</si>
  <si>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</si>
  <si>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</si>
  <si>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</si>
  <si>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</si>
  <si>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</si>
  <si>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</si>
  <si>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погашение задолженности</t>
  </si>
  <si>
    <t>Планируемые работы на 2015 г.</t>
  </si>
  <si>
    <t>Отметка об исполнении</t>
  </si>
  <si>
    <t>Содержание выполненных работ</t>
  </si>
  <si>
    <t xml:space="preserve">Сумма выполненных работ, руб. </t>
  </si>
  <si>
    <t>август</t>
  </si>
  <si>
    <t>СОВЕТСКАЯ</t>
  </si>
  <si>
    <t>Советская</t>
  </si>
  <si>
    <t>Очистка чердачного помещения от мусора</t>
  </si>
  <si>
    <t>№ 37 по ул. Советская</t>
  </si>
  <si>
    <t>Очистка кровли жилого дома от снега</t>
  </si>
  <si>
    <t>201 м2</t>
  </si>
  <si>
    <t>Смена ендовы</t>
  </si>
  <si>
    <t>8 м</t>
  </si>
  <si>
    <t>Устройство слуховых окон, смена кровли</t>
  </si>
  <si>
    <t>1 шт/ 7 м2</t>
  </si>
  <si>
    <t>597 м2</t>
  </si>
  <si>
    <t>Федотова Ольга Иннокентьевна 8-950-061-97-05</t>
  </si>
  <si>
    <t xml:space="preserve"> замена пола в подъезде (гниет, испарение, влажность)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</si>
</sst>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1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1" fillId="0" borderId="6" xfId="0" applyFont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8" fillId="0" borderId="6" xfId="0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/>
    </xf>
    <xf numFmtId="0" fontId="1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20" fillId="0" borderId="1" xfId="0" applyNumberFormat="1" applyFont="1" applyBorder="1" applyAlignment="1">
      <alignment wrapText="1"/>
    </xf>
    <xf numFmtId="2" fontId="8" fillId="0" borderId="9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SheetLayoutView="100" workbookViewId="0" topLeftCell="A29">
      <selection activeCell="H27" sqref="H27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9.8515625" style="2" bestFit="1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11" ht="23.25">
      <c r="A1" s="79" t="s">
        <v>0</v>
      </c>
      <c r="B1" s="79"/>
      <c r="C1" s="79"/>
      <c r="D1" s="79"/>
      <c r="E1" s="79"/>
      <c r="F1" s="79"/>
      <c r="G1" s="79"/>
      <c r="H1" s="79"/>
      <c r="I1" s="1"/>
      <c r="J1" s="1"/>
      <c r="K1" s="1"/>
    </row>
    <row r="2" spans="1:11" ht="21" customHeight="1">
      <c r="A2" s="80" t="s">
        <v>1</v>
      </c>
      <c r="B2" s="80"/>
      <c r="C2" s="80"/>
      <c r="D2" s="80"/>
      <c r="E2" s="80"/>
      <c r="F2" s="80"/>
      <c r="G2" s="80"/>
      <c r="H2" s="80"/>
      <c r="I2" s="3"/>
      <c r="J2" s="3"/>
      <c r="K2" s="3"/>
    </row>
    <row r="3" spans="1:11" ht="21.75" customHeight="1">
      <c r="A3" s="80" t="s">
        <v>2</v>
      </c>
      <c r="B3" s="80"/>
      <c r="C3" s="80"/>
      <c r="D3" s="80"/>
      <c r="E3" s="80"/>
      <c r="F3" s="80"/>
      <c r="G3" s="80"/>
      <c r="H3" s="80"/>
      <c r="I3" s="3"/>
      <c r="J3" s="3"/>
      <c r="K3" s="3"/>
    </row>
    <row r="4" spans="1:11" ht="18.75" customHeight="1">
      <c r="A4" s="80" t="s">
        <v>70</v>
      </c>
      <c r="B4" s="80"/>
      <c r="C4" s="80"/>
      <c r="D4" s="80"/>
      <c r="E4" s="80"/>
      <c r="F4" s="80"/>
      <c r="G4" s="80"/>
      <c r="H4" s="80"/>
      <c r="I4" s="3"/>
      <c r="J4" s="3"/>
      <c r="K4" s="3"/>
    </row>
    <row r="5" spans="1:11" ht="23.25" customHeight="1">
      <c r="A5" s="83" t="s">
        <v>3</v>
      </c>
      <c r="B5" s="83"/>
      <c r="C5" s="83"/>
      <c r="D5" s="83"/>
      <c r="E5" s="83"/>
      <c r="F5" s="83"/>
      <c r="G5" s="83"/>
      <c r="H5" s="83"/>
      <c r="I5" s="4"/>
      <c r="J5" s="4"/>
      <c r="K5" s="4"/>
    </row>
    <row r="6" spans="2:9" ht="12.75">
      <c r="B6" s="5"/>
      <c r="D6" s="7"/>
      <c r="E6" s="8"/>
      <c r="F6" s="8"/>
      <c r="G6" s="9"/>
      <c r="H6" s="10"/>
      <c r="I6" s="10"/>
    </row>
    <row r="7" spans="1:8" ht="18.75">
      <c r="A7" s="10"/>
      <c r="B7" s="11" t="s">
        <v>67</v>
      </c>
      <c r="C7" s="12">
        <v>37</v>
      </c>
      <c r="D7" s="13"/>
      <c r="G7" s="17"/>
      <c r="H7" s="55"/>
    </row>
    <row r="8" spans="2:9" ht="12.75">
      <c r="B8" s="14" t="s">
        <v>4</v>
      </c>
      <c r="C8" s="100">
        <v>812.4</v>
      </c>
      <c r="D8" s="15" t="s">
        <v>5</v>
      </c>
      <c r="G8" s="56"/>
      <c r="H8" s="57"/>
      <c r="I8" s="10"/>
    </row>
    <row r="9" spans="2:9" ht="15.75" customHeight="1">
      <c r="B9" s="14" t="s">
        <v>6</v>
      </c>
      <c r="C9" s="100">
        <v>637.9</v>
      </c>
      <c r="D9" s="15" t="s">
        <v>5</v>
      </c>
      <c r="G9" s="56"/>
      <c r="H9" s="57"/>
      <c r="I9" s="10"/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84" t="s">
        <v>10</v>
      </c>
      <c r="E12" s="85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86">
        <v>11812.44</v>
      </c>
      <c r="E13" s="87"/>
      <c r="F13" s="26">
        <f>10890.59+973.52</f>
        <v>11864.11</v>
      </c>
      <c r="G13" s="13">
        <f>D13-F13</f>
        <v>-51.67000000000007</v>
      </c>
      <c r="H13" s="13"/>
    </row>
    <row r="14" spans="1:8" ht="18" customHeight="1">
      <c r="A14" s="23"/>
      <c r="B14" s="24" t="s">
        <v>16</v>
      </c>
      <c r="C14" s="25" t="s">
        <v>15</v>
      </c>
      <c r="D14" s="86">
        <v>16338</v>
      </c>
      <c r="E14" s="87"/>
      <c r="F14" s="26">
        <f>15259.38+1346.55</f>
        <v>16605.93</v>
      </c>
      <c r="G14" s="13">
        <f>D14-F14</f>
        <v>-267.9300000000003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11812.44</v>
      </c>
      <c r="E17" s="36">
        <f>D17</f>
        <v>11812.44</v>
      </c>
      <c r="F17" s="36">
        <f>F13</f>
        <v>11864.11</v>
      </c>
      <c r="G17" s="24" t="s">
        <v>61</v>
      </c>
      <c r="H17" s="13">
        <f>D17-F17</f>
        <v>-51.67000000000007</v>
      </c>
    </row>
    <row r="18" spans="1:8" ht="25.5">
      <c r="A18" s="34"/>
      <c r="B18" s="35" t="s">
        <v>25</v>
      </c>
      <c r="C18" s="25" t="s">
        <v>15</v>
      </c>
      <c r="D18" s="36">
        <v>17795.16</v>
      </c>
      <c r="E18" s="36">
        <f>D18</f>
        <v>17795.16</v>
      </c>
      <c r="F18" s="36">
        <f>16424.57+1466.56</f>
        <v>17891.13</v>
      </c>
      <c r="G18" s="24" t="s">
        <v>61</v>
      </c>
      <c r="H18" s="13">
        <f>D18-F18</f>
        <v>-95.97000000000116</v>
      </c>
    </row>
    <row r="19" spans="1:8" ht="25.5">
      <c r="A19" s="34"/>
      <c r="B19" s="35" t="s">
        <v>26</v>
      </c>
      <c r="C19" s="25" t="s">
        <v>15</v>
      </c>
      <c r="D19" s="36">
        <v>33212.88</v>
      </c>
      <c r="E19" s="36">
        <f>D19</f>
        <v>33212.88</v>
      </c>
      <c r="F19" s="36">
        <f>31019.45+2737.24</f>
        <v>33756.69</v>
      </c>
      <c r="G19" s="24" t="s">
        <v>61</v>
      </c>
      <c r="H19" s="13">
        <f>D19-F19</f>
        <v>-543.810000000005</v>
      </c>
    </row>
    <row r="20" spans="1:8" ht="25.5">
      <c r="A20" s="34"/>
      <c r="B20" s="35" t="s">
        <v>27</v>
      </c>
      <c r="C20" s="25" t="s">
        <v>15</v>
      </c>
      <c r="D20" s="36">
        <v>5292.48</v>
      </c>
      <c r="E20" s="36">
        <f>D20</f>
        <v>5292.48</v>
      </c>
      <c r="F20" s="36">
        <f>4882.04+436.15</f>
        <v>5318.19</v>
      </c>
      <c r="G20" s="24" t="s">
        <v>61</v>
      </c>
      <c r="H20" s="13">
        <f>D20-F20</f>
        <v>-25.710000000000036</v>
      </c>
    </row>
    <row r="21" spans="1:8" ht="25.5">
      <c r="A21" s="34"/>
      <c r="B21" s="35" t="s">
        <v>28</v>
      </c>
      <c r="C21" s="25" t="s">
        <v>15</v>
      </c>
      <c r="D21" s="36">
        <v>15494.04</v>
      </c>
      <c r="E21" s="36">
        <f>D21</f>
        <v>15494.04</v>
      </c>
      <c r="F21" s="36">
        <f>14216.08+1276.95</f>
        <v>15493.03</v>
      </c>
      <c r="G21" s="24" t="s">
        <v>24</v>
      </c>
      <c r="H21" s="13">
        <f>D21-F21</f>
        <v>1.0100000000002183</v>
      </c>
    </row>
    <row r="22" spans="1:7" s="31" customFormat="1" ht="15.75">
      <c r="A22" s="27" t="s">
        <v>29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30</v>
      </c>
      <c r="E23" s="36"/>
      <c r="F23" s="36" t="s">
        <v>31</v>
      </c>
      <c r="G23" s="36" t="s">
        <v>32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16338</v>
      </c>
      <c r="E24" s="40"/>
      <c r="F24" s="41">
        <f>H50</f>
        <v>0</v>
      </c>
      <c r="G24" s="40">
        <f>D24-F24</f>
        <v>16338</v>
      </c>
      <c r="H24" s="42"/>
      <c r="I24" s="43"/>
      <c r="J24" s="43"/>
      <c r="K24" s="43"/>
    </row>
    <row r="25" spans="1:8" ht="12.75">
      <c r="A25" s="23"/>
      <c r="B25" s="24" t="s">
        <v>33</v>
      </c>
      <c r="C25" s="25" t="s">
        <v>15</v>
      </c>
      <c r="D25" s="36"/>
      <c r="E25" s="36"/>
      <c r="F25" s="36"/>
      <c r="G25" s="15">
        <f>H29</f>
        <v>1564.8799999999992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34</v>
      </c>
      <c r="C27" s="25" t="s">
        <v>15</v>
      </c>
      <c r="D27" s="36"/>
      <c r="E27" s="36"/>
      <c r="F27" s="48"/>
      <c r="G27" s="48"/>
      <c r="H27" s="48">
        <f>G24-G14-G13-G36</f>
        <v>-12211.36</v>
      </c>
      <c r="I27" s="44"/>
    </row>
    <row r="28" spans="1:9" ht="45.75" customHeight="1">
      <c r="A28" s="23"/>
      <c r="B28" s="47" t="s">
        <v>35</v>
      </c>
      <c r="C28" s="25" t="s">
        <v>15</v>
      </c>
      <c r="D28" s="36"/>
      <c r="E28" s="36"/>
      <c r="F28" s="48"/>
      <c r="G28" s="48"/>
      <c r="H28" s="15">
        <v>13776.24</v>
      </c>
      <c r="I28" s="44"/>
    </row>
    <row r="29" spans="1:9" ht="40.5" customHeight="1">
      <c r="A29" s="23"/>
      <c r="B29" s="47" t="s">
        <v>36</v>
      </c>
      <c r="C29" s="25" t="s">
        <v>15</v>
      </c>
      <c r="D29" s="36"/>
      <c r="E29" s="36"/>
      <c r="F29" s="48"/>
      <c r="G29" s="36"/>
      <c r="H29" s="15">
        <f>H27+H28</f>
        <v>1564.8799999999992</v>
      </c>
      <c r="I29" s="44"/>
    </row>
    <row r="30" spans="1:9" ht="18.75" customHeight="1">
      <c r="A30" s="81" t="s">
        <v>38</v>
      </c>
      <c r="B30" s="81"/>
      <c r="C30" s="81"/>
      <c r="D30" s="81"/>
      <c r="E30" s="81"/>
      <c r="F30" s="81"/>
      <c r="G30" s="81"/>
      <c r="H30" s="81"/>
      <c r="I30" s="81"/>
    </row>
    <row r="31" spans="1:13" ht="53.25" customHeight="1">
      <c r="A31" s="66" t="s">
        <v>41</v>
      </c>
      <c r="B31" s="66" t="s">
        <v>42</v>
      </c>
      <c r="C31" s="66" t="s">
        <v>43</v>
      </c>
      <c r="D31" s="66" t="s">
        <v>44</v>
      </c>
      <c r="E31" s="66" t="s">
        <v>45</v>
      </c>
      <c r="F31" s="67" t="s">
        <v>46</v>
      </c>
      <c r="G31" s="68" t="s">
        <v>47</v>
      </c>
      <c r="H31" s="66" t="s">
        <v>48</v>
      </c>
      <c r="I31" s="66" t="s">
        <v>49</v>
      </c>
      <c r="J31" s="66" t="s">
        <v>50</v>
      </c>
      <c r="K31" s="66" t="s">
        <v>51</v>
      </c>
      <c r="L31" s="69" t="s">
        <v>52</v>
      </c>
      <c r="M31" s="70" t="s">
        <v>53</v>
      </c>
    </row>
    <row r="32" spans="1:13" ht="39" customHeight="1">
      <c r="A32" s="58" t="s">
        <v>39</v>
      </c>
      <c r="B32" s="59" t="s">
        <v>68</v>
      </c>
      <c r="C32" s="60">
        <v>37</v>
      </c>
      <c r="D32" s="60">
        <v>7</v>
      </c>
      <c r="E32" s="59" t="s">
        <v>71</v>
      </c>
      <c r="F32" s="59" t="s">
        <v>72</v>
      </c>
      <c r="G32" s="58">
        <v>8637.74</v>
      </c>
      <c r="H32" s="58">
        <v>3171</v>
      </c>
      <c r="I32" s="58"/>
      <c r="J32" s="61">
        <v>41722</v>
      </c>
      <c r="K32" s="62" t="s">
        <v>40</v>
      </c>
      <c r="L32" s="63">
        <v>41722</v>
      </c>
      <c r="M32" s="64"/>
    </row>
    <row r="33" spans="1:13" ht="40.5" customHeight="1">
      <c r="A33" s="58" t="s">
        <v>39</v>
      </c>
      <c r="B33" s="59" t="s">
        <v>68</v>
      </c>
      <c r="C33" s="60">
        <v>37</v>
      </c>
      <c r="D33" s="60"/>
      <c r="E33" s="65" t="s">
        <v>73</v>
      </c>
      <c r="F33" s="78" t="s">
        <v>74</v>
      </c>
      <c r="G33" s="58">
        <v>8329.29</v>
      </c>
      <c r="H33" s="58">
        <v>3849.72</v>
      </c>
      <c r="I33" s="58"/>
      <c r="J33" s="61">
        <v>41820</v>
      </c>
      <c r="K33" s="62" t="s">
        <v>40</v>
      </c>
      <c r="L33" s="63">
        <v>41820</v>
      </c>
      <c r="M33" s="94">
        <v>49</v>
      </c>
    </row>
    <row r="34" spans="1:13" ht="40.5" customHeight="1">
      <c r="A34" s="58" t="s">
        <v>39</v>
      </c>
      <c r="B34" s="59" t="s">
        <v>68</v>
      </c>
      <c r="C34" s="60">
        <v>37</v>
      </c>
      <c r="D34" s="60">
        <v>3</v>
      </c>
      <c r="E34" s="59" t="s">
        <v>75</v>
      </c>
      <c r="F34" s="59" t="s">
        <v>76</v>
      </c>
      <c r="G34" s="58">
        <v>8320.44</v>
      </c>
      <c r="H34" s="58">
        <v>2091.31</v>
      </c>
      <c r="I34" s="58"/>
      <c r="J34" s="61">
        <v>41882</v>
      </c>
      <c r="K34" s="62" t="s">
        <v>40</v>
      </c>
      <c r="L34" s="61">
        <v>41882</v>
      </c>
      <c r="M34" s="94">
        <v>78</v>
      </c>
    </row>
    <row r="35" spans="1:13" ht="40.5" customHeight="1">
      <c r="A35" s="58" t="s">
        <v>39</v>
      </c>
      <c r="B35" s="59" t="s">
        <v>68</v>
      </c>
      <c r="C35" s="60">
        <v>37</v>
      </c>
      <c r="D35" s="60">
        <v>3</v>
      </c>
      <c r="E35" s="59" t="s">
        <v>69</v>
      </c>
      <c r="F35" s="59" t="s">
        <v>77</v>
      </c>
      <c r="G35" s="58">
        <v>3581.49</v>
      </c>
      <c r="H35" s="58">
        <v>2346.63</v>
      </c>
      <c r="I35" s="58"/>
      <c r="J35" s="61">
        <v>41943</v>
      </c>
      <c r="K35" s="62" t="s">
        <v>40</v>
      </c>
      <c r="L35" s="63">
        <v>41943</v>
      </c>
      <c r="M35" s="64">
        <v>171</v>
      </c>
    </row>
    <row r="36" spans="1:9" ht="23.25" customHeight="1">
      <c r="A36" s="23"/>
      <c r="B36" s="93" t="s">
        <v>54</v>
      </c>
      <c r="C36" s="19"/>
      <c r="D36" s="23"/>
      <c r="E36" s="23"/>
      <c r="F36" s="50"/>
      <c r="G36" s="50">
        <f>SUM(G32:G35)</f>
        <v>28868.96</v>
      </c>
      <c r="H36" s="45"/>
      <c r="I36" s="44"/>
    </row>
    <row r="37" spans="1:13" ht="20.25" customHeight="1">
      <c r="A37" s="81" t="s">
        <v>62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1" ht="40.5" customHeight="1">
      <c r="A38" s="71" t="s">
        <v>55</v>
      </c>
      <c r="B38" s="72" t="s">
        <v>42</v>
      </c>
      <c r="C38" s="72" t="s">
        <v>43</v>
      </c>
      <c r="D38" s="73" t="s">
        <v>56</v>
      </c>
      <c r="E38" s="74" t="s">
        <v>57</v>
      </c>
      <c r="F38" s="72" t="s">
        <v>58</v>
      </c>
      <c r="G38" s="75" t="s">
        <v>59</v>
      </c>
      <c r="H38" s="76" t="s">
        <v>60</v>
      </c>
      <c r="I38" s="95" t="s">
        <v>63</v>
      </c>
      <c r="J38" s="76" t="s">
        <v>64</v>
      </c>
      <c r="K38" s="96" t="s">
        <v>65</v>
      </c>
    </row>
    <row r="39" spans="1:11" ht="55.5" customHeight="1">
      <c r="A39" s="88" t="s">
        <v>39</v>
      </c>
      <c r="B39" s="89" t="s">
        <v>68</v>
      </c>
      <c r="C39" s="90">
        <v>37</v>
      </c>
      <c r="D39" s="90">
        <v>5</v>
      </c>
      <c r="E39" s="91" t="s">
        <v>78</v>
      </c>
      <c r="F39" s="91" t="s">
        <v>79</v>
      </c>
      <c r="G39" s="92" t="s">
        <v>66</v>
      </c>
      <c r="H39" s="97"/>
      <c r="I39" s="98"/>
      <c r="J39" s="89"/>
      <c r="K39" s="77"/>
    </row>
    <row r="40" spans="1:9" ht="18" customHeight="1">
      <c r="A40" s="23"/>
      <c r="B40" s="101" t="s">
        <v>54</v>
      </c>
      <c r="C40" s="101"/>
      <c r="D40" s="101"/>
      <c r="E40" s="101"/>
      <c r="F40" s="101"/>
      <c r="G40" s="101"/>
      <c r="H40" s="45"/>
      <c r="I40" s="44"/>
    </row>
    <row r="41" spans="1:9" ht="18" customHeight="1">
      <c r="A41" s="23"/>
      <c r="B41" s="99"/>
      <c r="C41" s="99"/>
      <c r="D41" s="99"/>
      <c r="E41" s="99"/>
      <c r="F41" s="99"/>
      <c r="G41" s="50"/>
      <c r="H41" s="45"/>
      <c r="I41" s="44"/>
    </row>
    <row r="42" spans="1:11" s="46" customFormat="1" ht="15.75">
      <c r="A42" s="51"/>
      <c r="B42" s="49"/>
      <c r="C42" s="29"/>
      <c r="D42" s="51"/>
      <c r="E42" s="51"/>
      <c r="F42" s="51"/>
      <c r="G42" s="49"/>
      <c r="H42" s="51"/>
      <c r="I42" s="51"/>
      <c r="J42" s="51"/>
      <c r="K42" s="51"/>
    </row>
    <row r="43" spans="1:11" s="46" customFormat="1" ht="15.75">
      <c r="A43" s="82" t="s">
        <v>37</v>
      </c>
      <c r="B43" s="82"/>
      <c r="C43" s="82"/>
      <c r="D43" s="82"/>
      <c r="E43" s="82"/>
      <c r="F43" s="82"/>
      <c r="G43" s="82"/>
      <c r="H43" s="82"/>
      <c r="I43" s="82"/>
      <c r="J43" s="51"/>
      <c r="K43" s="51"/>
    </row>
    <row r="44" spans="1:11" s="46" customFormat="1" ht="15.75">
      <c r="A44" s="51"/>
      <c r="B44" s="51"/>
      <c r="C44" s="29"/>
      <c r="D44" s="51"/>
      <c r="E44" s="51"/>
      <c r="F44" s="51"/>
      <c r="G44" s="51"/>
      <c r="H44" s="51"/>
      <c r="I44" s="51"/>
      <c r="J44" s="51"/>
      <c r="K44" s="51"/>
    </row>
    <row r="45" spans="1:11" s="46" customFormat="1" ht="15.75">
      <c r="A45" s="51"/>
      <c r="B45" s="51"/>
      <c r="C45" s="29"/>
      <c r="D45" s="51"/>
      <c r="E45" s="51"/>
      <c r="F45" s="51"/>
      <c r="G45" s="51"/>
      <c r="H45" s="51"/>
      <c r="I45" s="51"/>
      <c r="J45" s="51"/>
      <c r="K45" s="51"/>
    </row>
    <row r="46" spans="1:11" s="46" customFormat="1" ht="15.75">
      <c r="A46" s="51"/>
      <c r="B46" s="51"/>
      <c r="C46" s="29"/>
      <c r="D46" s="51"/>
      <c r="E46" s="51"/>
      <c r="F46" s="51"/>
      <c r="G46" s="51"/>
      <c r="H46" s="51"/>
      <c r="I46" s="51"/>
      <c r="J46" s="51"/>
      <c r="K46" s="51"/>
    </row>
    <row r="47" spans="1:11" s="46" customFormat="1" ht="15.75">
      <c r="A47" s="51"/>
      <c r="B47" s="51"/>
      <c r="C47" s="29"/>
      <c r="D47" s="51"/>
      <c r="E47" s="51"/>
      <c r="F47" s="51"/>
      <c r="G47" s="51"/>
      <c r="H47" s="51"/>
      <c r="I47" s="51"/>
      <c r="J47" s="51"/>
      <c r="K47" s="51"/>
    </row>
    <row r="48" spans="1:11" s="46" customFormat="1" ht="15.75">
      <c r="A48" s="51"/>
      <c r="B48" s="51"/>
      <c r="C48" s="29"/>
      <c r="D48" s="51"/>
      <c r="E48" s="51"/>
      <c r="F48" s="51"/>
      <c r="G48" s="51"/>
      <c r="H48" s="51"/>
      <c r="I48" s="51"/>
      <c r="J48" s="51"/>
      <c r="K48" s="51"/>
    </row>
    <row r="49" spans="1:11" ht="15.75">
      <c r="A49" s="52"/>
      <c r="B49" s="52"/>
      <c r="C49" s="52"/>
      <c r="D49" s="52"/>
      <c r="E49" s="52"/>
      <c r="F49" s="52"/>
      <c r="G49" s="52"/>
      <c r="H49" s="52"/>
      <c r="I49" s="31"/>
      <c r="J49" s="31"/>
      <c r="K49" s="31"/>
    </row>
    <row r="50" spans="1:11" ht="17.25" customHeight="1">
      <c r="A50" s="31"/>
      <c r="B50" s="31"/>
      <c r="C50" s="53"/>
      <c r="D50" s="31"/>
      <c r="E50" s="31"/>
      <c r="F50" s="31"/>
      <c r="G50" s="31"/>
      <c r="H50" s="31"/>
      <c r="I50" s="31"/>
      <c r="J50" s="31"/>
      <c r="K50" s="31"/>
    </row>
    <row r="53" spans="2:7" ht="12.75">
      <c r="B53" s="54"/>
      <c r="C53" s="54"/>
      <c r="D53" s="54"/>
      <c r="E53" s="54"/>
      <c r="F53" s="54"/>
      <c r="G53" s="54"/>
    </row>
  </sheetData>
  <mergeCells count="12">
    <mergeCell ref="A43:I43"/>
    <mergeCell ref="A5:H5"/>
    <mergeCell ref="D12:E12"/>
    <mergeCell ref="D13:E13"/>
    <mergeCell ref="D14:E14"/>
    <mergeCell ref="A30:I30"/>
    <mergeCell ref="A37:M37"/>
    <mergeCell ref="B41:F41"/>
    <mergeCell ref="A1:H1"/>
    <mergeCell ref="A2:H2"/>
    <mergeCell ref="A3:H3"/>
    <mergeCell ref="A4:H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2015-03-24T07:46:04Z</cp:lastPrinted>
  <dcterms:created xsi:type="dcterms:W3CDTF">1996-10-08T23:32:33Z</dcterms:created>
  <dcterms:modified xsi:type="dcterms:W3CDTF">2015-03-26T06:17:53Z</dcterms:modified>
  <cp:category/>
  <cp:version/>
  <cp:contentType/>
  <cp:contentStatus/>
</cp:coreProperties>
</file>