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<sst xmlns="http://schemas.openxmlformats.org/spreadsheetml/2006/main" count="300" uniqueCount="194">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</sst>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1762.41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11101.06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56812.2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9402.84</v>
      </c>
      <c r="H13" s="5"/>
      <c r="L13" s="125">
        <f>G13+G14+G20+G21+G22+G23+G24-G32</f>
        <v>56812.2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6239.28+G32</f>
        <v>6239.28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6495.66+G34</f>
        <v>6495.66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971.85+G37</f>
        <v>971.85</v>
      </c>
      <c r="H16" s="44"/>
      <c r="M16" s="125">
        <f>G14+G31-G15</f>
        <v>-256.3800000000001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17458.03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1762.41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-9199.96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10076.4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9520.08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2401.92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18659.04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512.64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60298.05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60298.05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51098.090000000004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-9199.96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7615.209999999992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17458.03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3.21</v>
      </c>
      <c r="F45" s="54" t="s">
        <v>190</v>
      </c>
      <c r="G45" s="55">
        <v>3837002062</v>
      </c>
      <c r="H45" s="56">
        <f>G13</f>
        <v>9402.84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70" t="s">
        <v>134</v>
      </c>
      <c r="G46" s="55">
        <v>3848000155</v>
      </c>
      <c r="H46" s="56">
        <f>G20</f>
        <v>10076.4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9520.08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2401.92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18659.04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67518.31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-1607.9500000000003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177.5664957264957</v>
      </c>
      <c r="G66" s="87">
        <f>G67/((21.48+22.34)/2)</f>
        <v>117.57873117298038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2596.91</v>
      </c>
      <c r="G67" s="64">
        <v>2576.15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3119.19</v>
      </c>
      <c r="G68" s="63">
        <v>3661.82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-522.2800000000002</v>
      </c>
      <c r="G69" s="68">
        <f>G67-G68</f>
        <v>-1085.67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2320.77</v>
      </c>
      <c r="G70" s="100">
        <v>2597.84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276.1399999999999</v>
      </c>
      <c r="G71" s="39">
        <f>G67-G70</f>
        <v>-21.690000000000055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-430.85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/>
      <c r="F81" s="160"/>
      <c r="G81" s="161"/>
      <c r="H81" s="122"/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324.9</v>
      </c>
      <c r="D98" s="84">
        <v>434.63</v>
      </c>
      <c r="E98" s="85">
        <v>0</v>
      </c>
      <c r="F98" s="94">
        <f>C98+D98-E98</f>
        <v>759.53</v>
      </c>
    </row>
    <row r="99" spans="2:6" ht="22.5">
      <c r="B99" s="93" t="s">
        <v>174</v>
      </c>
      <c r="C99" s="84">
        <v>289.65</v>
      </c>
      <c r="D99" s="84">
        <v>0</v>
      </c>
      <c r="E99" s="85">
        <v>0</v>
      </c>
      <c r="F99" s="94">
        <f>C99+D99-E99</f>
        <v>289.65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2019-03-22T03:27:40Z</dcterms:modified>
  <cp:category/>
  <cp:version/>
  <cp:contentType/>
  <cp:contentStatus/>
</cp:coreProperties>
</file>