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<sst xmlns="http://schemas.openxmlformats.org/spreadsheetml/2006/main" count="290" uniqueCount="187">
  <si>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</si>
  <si>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</si>
  <si>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</si>
  <si>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</si>
  <si>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</si>
  <si>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</si>
  <si>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</si>
  <si>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</si>
  <si>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</si>
  <si>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</si>
  <si>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</si>
  <si>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</si>
  <si>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</si>
  <si>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</si>
  <si>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</si>
  <si>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</si>
  <si>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</si>
  <si>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</si>
  <si>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</si>
  <si>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</si>
  <si>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</si>
  <si>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</si>
  <si>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</si>
  <si>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</si>
  <si>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</si>
  <si>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</si>
  <si>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</si>
  <si>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</si>
  <si>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</si>
  <si>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</si>
  <si>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</si>
  <si>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</si>
  <si>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</si>
  <si>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</si>
  <si>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</si>
  <si>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</si>
  <si>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</si>
  <si>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</si>
  <si>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</si>
  <si>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</si>
  <si>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</si>
  <si>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</si>
  <si>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</si>
  <si>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</si>
  <si>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</si>
  <si>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</si>
  <si>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</si>
  <si>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</si>
  <si>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</si>
  <si>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</si>
  <si>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</si>
  <si>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</si>
  <si>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</si>
  <si>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</si>
  <si>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</si>
  <si>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</si>
  <si>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</si>
  <si>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</si>
  <si>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</si>
  <si>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</si>
  <si>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</si>
  <si>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</si>
  <si>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</si>
  <si>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</si>
  <si>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</si>
  <si>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</si>
  <si>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</si>
  <si>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</si>
  <si>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</si>
  <si>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</si>
  <si>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</si>
  <si>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</si>
  <si>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</si>
  <si>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</si>
  <si>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</si>
  <si>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</si>
  <si>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</si>
  <si>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</si>
  <si>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</si>
  <si>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</si>
  <si>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</si>
  <si>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</si>
  <si>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</si>
  <si>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</si>
  <si>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</si>
  <si>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</si>
  <si>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</si>
  <si>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</si>
  <si>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</si>
  <si>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</si>
  <si>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</si>
  <si>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</si>
  <si>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</si>
  <si>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</si>
  <si>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</si>
  <si>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</si>
  <si>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</si>
  <si>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</si>
  <si>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</si>
  <si>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</si>
  <si>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</si>
  <si>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</si>
  <si>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</si>
  <si>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</si>
  <si>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</si>
  <si>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</si>
  <si>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</si>
  <si>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</si>
  <si>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</si>
  <si>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</si>
  <si>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</si>
  <si>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</si>
  <si>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</si>
  <si>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</si>
  <si>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</si>
  <si>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</si>
  <si>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</si>
  <si>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</si>
  <si>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</si>
  <si>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</si>
  <si>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</si>
  <si>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</si>
  <si>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</si>
  <si>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</si>
  <si>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</si>
  <si>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</si>
  <si>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</si>
  <si>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</si>
  <si>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</si>
  <si>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</si>
  <si>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</si>
  <si>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</si>
  <si>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</si>
  <si>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</si>
  <si>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</si>
  <si>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</si>
  <si>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</si>
  <si>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</si>
  <si>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</si>
  <si>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</si>
  <si>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</si>
  <si>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</si>
  <si>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</si>
  <si>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</si>
  <si>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</si>
  <si>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</si>
  <si>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</si>
  <si>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</si>
  <si>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</si>
  <si>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</si>
  <si>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</si>
  <si>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</si>
  <si>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</si>
  <si>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</si>
  <si>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</si>
  <si>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</si>
  <si>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</si>
  <si>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</si>
  <si>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</si>
  <si>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</si>
  <si>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</si>
  <si>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</si>
  <si>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</si>
  <si>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</si>
  <si>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</si>
  <si>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</si>
  <si>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</si>
  <si>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</si>
  <si>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</si>
  <si>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</si>
  <si>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</si>
  <si>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</si>
  <si>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</si>
  <si>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</si>
  <si>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</si>
  <si>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</si>
  <si>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</si>
  <si>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</si>
  <si>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</si>
  <si>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</si>
  <si>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</si>
  <si>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</si>
  <si>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</si>
  <si>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</si>
  <si>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16                                                                                                           </t>
  </si>
  <si>
    <t>Оплачено за 2020 год</t>
  </si>
  <si>
    <t>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</si>
</sst>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2">
      <selection activeCell="G28" sqref="G2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184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44286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43831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44196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145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637.93</v>
      </c>
      <c r="H11" s="41"/>
      <c r="I11" t="s">
        <v>170</v>
      </c>
      <c r="J11" t="s">
        <v>171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6.91</v>
      </c>
      <c r="H12" s="43"/>
      <c r="I12" t="s">
        <v>169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2735.2799999999997</v>
      </c>
      <c r="H13" s="96"/>
      <c r="J13" s="127">
        <f>G13-G33</f>
        <v>2735.2799999999997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2735.2799999999997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149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637.93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637.93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1935.84</v>
      </c>
      <c r="H21" s="5"/>
    </row>
    <row r="22" spans="1:8" ht="26.25" customHeight="1" thickBot="1">
      <c r="A22" s="4" t="s">
        <v>33</v>
      </c>
      <c r="B22" s="28" t="s">
        <v>139</v>
      </c>
      <c r="C22" s="3" t="s">
        <v>16</v>
      </c>
      <c r="D22" s="134" t="s">
        <v>142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141</v>
      </c>
      <c r="C23" s="3" t="s">
        <v>16</v>
      </c>
      <c r="D23" s="134" t="s">
        <v>143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140</v>
      </c>
      <c r="C24" s="3" t="s">
        <v>16</v>
      </c>
      <c r="D24" s="137" t="s">
        <v>144</v>
      </c>
      <c r="E24" s="138"/>
      <c r="F24" s="139"/>
      <c r="G24" s="58">
        <v>799.44</v>
      </c>
      <c r="H24" s="5"/>
    </row>
    <row r="25" spans="1:8" ht="35.25" customHeight="1" thickBot="1">
      <c r="A25" s="4" t="s">
        <v>42</v>
      </c>
      <c r="B25" s="29" t="s">
        <v>175</v>
      </c>
      <c r="C25" s="3" t="s">
        <v>16</v>
      </c>
      <c r="D25" s="137" t="s">
        <v>176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2598.61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2598.61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160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182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161</v>
      </c>
      <c r="E34" s="129"/>
      <c r="F34" s="129"/>
      <c r="G34" s="68"/>
      <c r="H34" s="67"/>
      <c r="I34" s="76"/>
      <c r="J34" t="s">
        <v>159</v>
      </c>
    </row>
    <row r="35" spans="1:9" ht="13.5" customHeight="1" thickBot="1">
      <c r="A35" s="4"/>
      <c r="B35" s="12"/>
      <c r="C35" s="3"/>
      <c r="D35" s="128" t="s">
        <v>172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163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162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183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3236.54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159</v>
      </c>
    </row>
    <row r="41" spans="1:8" ht="44.25" customHeight="1" thickBot="1">
      <c r="A41" s="4" t="s">
        <v>154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637.93</v>
      </c>
      <c r="H41" s="41"/>
    </row>
    <row r="42" spans="1:8" ht="39" customHeight="1" thickBot="1">
      <c r="A42" s="4" t="s">
        <v>155</v>
      </c>
      <c r="B42" s="4" t="s">
        <v>146</v>
      </c>
      <c r="C42" s="3" t="s">
        <v>16</v>
      </c>
      <c r="D42" s="128" t="s">
        <v>57</v>
      </c>
      <c r="E42" s="129"/>
      <c r="F42" s="133"/>
      <c r="G42" s="44">
        <f>G12+G13+G32-G26</f>
        <v>143.57999999999947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156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150</v>
      </c>
      <c r="H44" s="37" t="s">
        <v>135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151</v>
      </c>
      <c r="E45" s="46">
        <v>2.13</v>
      </c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152</v>
      </c>
      <c r="E46" s="87">
        <v>4.07</v>
      </c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1935.84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151</v>
      </c>
      <c r="E48" s="46">
        <v>0.82</v>
      </c>
      <c r="F48" s="53" t="s">
        <v>134</v>
      </c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151</v>
      </c>
      <c r="E49" s="46">
        <v>6.37</v>
      </c>
      <c r="F49" s="56" t="s">
        <v>134</v>
      </c>
      <c r="G49" s="54">
        <v>3848006622</v>
      </c>
      <c r="H49" s="55">
        <f>G24</f>
        <v>799.44</v>
      </c>
    </row>
    <row r="50" spans="1:8" ht="40.5" customHeight="1" thickBot="1">
      <c r="A50" s="4" t="s">
        <v>157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2735.2799999999997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136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177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3.3700000000001182</v>
      </c>
      <c r="G62" s="47"/>
      <c r="H62" s="49"/>
    </row>
    <row r="63" spans="1:8" ht="30" customHeight="1" thickBot="1">
      <c r="A63" s="17" t="s">
        <v>137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180</v>
      </c>
      <c r="E64" s="119"/>
      <c r="F64" s="120"/>
      <c r="G64" s="121"/>
      <c r="H64" s="110" t="s">
        <v>179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181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2.6829819277108435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1496.46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1493.09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3.3700000000001182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1496.46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138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138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/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178</v>
      </c>
      <c r="B83" s="111" t="s">
        <v>112</v>
      </c>
      <c r="C83" s="112" t="s">
        <v>16</v>
      </c>
      <c r="D83" s="115" t="s">
        <v>112</v>
      </c>
      <c r="E83" s="164" t="s">
        <v>153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158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164</v>
      </c>
      <c r="C96" s="199"/>
    </row>
    <row r="97" spans="2:6" ht="60">
      <c r="B97" s="80" t="s">
        <v>165</v>
      </c>
      <c r="C97" s="81" t="s">
        <v>174</v>
      </c>
      <c r="D97" s="83" t="s">
        <v>185</v>
      </c>
      <c r="E97" s="82" t="s">
        <v>173</v>
      </c>
      <c r="F97" s="84" t="s">
        <v>166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168</v>
      </c>
      <c r="C99" s="78">
        <v>0</v>
      </c>
      <c r="D99" s="118"/>
      <c r="E99" s="86"/>
      <c r="F99" s="86">
        <f>C99+D99-E99</f>
        <v>0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2016-02-29T09:28:14Z</cp:lastPrinted>
  <dcterms:created xsi:type="dcterms:W3CDTF">1996-10-08T23:32:33Z</dcterms:created>
  <dcterms:modified xsi:type="dcterms:W3CDTF">2021-02-10T05:29:17Z</dcterms:modified>
  <cp:category/>
  <cp:version/>
  <cp:contentType/>
  <cp:contentStatus/>
</cp:coreProperties>
</file>