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<sst xmlns="http://schemas.openxmlformats.org/spreadsheetml/2006/main" count="287" uniqueCount="186">
  <si>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</si>
  <si>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</si>
  <si>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</si>
  <si>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</si>
  <si>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</si>
  <si>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</si>
  <si>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</si>
  <si>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</si>
  <si>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</si>
  <si>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</si>
  <si>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</si>
  <si>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</si>
  <si>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</si>
  <si>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</si>
  <si>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</si>
  <si>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</si>
  <si>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</si>
  <si>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</si>
  <si>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</si>
  <si>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</si>
  <si>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</si>
  <si>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</si>
  <si>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</si>
  <si>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</si>
  <si>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</si>
  <si>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</si>
  <si>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</si>
  <si>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</si>
  <si>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</si>
  <si>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</si>
  <si>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</si>
  <si>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</si>
  <si>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</si>
  <si>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</si>
  <si>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</si>
  <si>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</si>
  <si>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</si>
  <si>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</si>
  <si>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</si>
  <si>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</si>
  <si>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</si>
  <si>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</si>
  <si>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</si>
  <si>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</si>
  <si>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</si>
  <si>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</si>
  <si>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</si>
  <si>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</si>
  <si>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</si>
  <si>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</si>
  <si>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</si>
  <si>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</si>
  <si>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</si>
  <si>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</si>
  <si>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</si>
  <si>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</si>
  <si>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</si>
  <si>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</si>
  <si>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</si>
  <si>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</si>
  <si>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</si>
  <si>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</si>
  <si>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</si>
  <si>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</si>
  <si>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</si>
  <si>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</si>
  <si>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</si>
  <si>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</si>
  <si>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</si>
  <si>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</si>
  <si>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</si>
  <si>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</si>
  <si>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</si>
  <si>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</si>
  <si>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</si>
  <si>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</si>
  <si>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</si>
  <si>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</si>
  <si>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</si>
  <si>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</si>
  <si>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</si>
  <si>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</si>
  <si>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</si>
  <si>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</si>
  <si>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</si>
  <si>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</si>
  <si>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</si>
  <si>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</si>
  <si>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</si>
  <si>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</si>
  <si>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</si>
  <si>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</si>
  <si>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</si>
  <si>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</si>
  <si>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</si>
  <si>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</si>
  <si>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</si>
  <si>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</si>
  <si>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</si>
  <si>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</si>
  <si>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</si>
  <si>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</si>
  <si>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</si>
  <si>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</si>
  <si>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</si>
  <si>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</si>
  <si>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</si>
  <si>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</si>
  <si>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</si>
  <si>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</si>
  <si>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</si>
  <si>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</si>
  <si>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</si>
  <si>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</si>
  <si>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</si>
  <si>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</si>
  <si>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</si>
  <si>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</si>
  <si>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</si>
  <si>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</si>
  <si>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</si>
  <si>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</si>
  <si>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</si>
  <si>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</si>
  <si>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</si>
  <si>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</si>
  <si>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</si>
  <si>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</si>
  <si>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</si>
  <si>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</si>
  <si>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</si>
  <si>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</si>
  <si>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</si>
  <si>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</si>
  <si>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</si>
  <si>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</si>
  <si>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</si>
  <si>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</si>
  <si>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</si>
  <si>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</si>
  <si>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</si>
  <si>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</si>
  <si>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</si>
  <si>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</si>
  <si>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</si>
  <si>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</si>
  <si>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</si>
  <si>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</si>
  <si>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</si>
  <si>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</si>
  <si>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</si>
  <si>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</si>
  <si>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</si>
  <si>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</si>
  <si>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</si>
  <si>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</si>
  <si>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</si>
  <si>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</si>
  <si>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</si>
  <si>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</si>
  <si>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</si>
  <si>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</si>
  <si>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</si>
  <si>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</si>
  <si>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</si>
  <si>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</si>
  <si>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</si>
  <si>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</si>
  <si>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</si>
  <si>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</si>
  <si>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</si>
  <si>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</si>
  <si>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</si>
  <si>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</si>
  <si>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</si>
  <si>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</si>
  <si>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</si>
  <si>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</si>
  <si>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</si>
  <si>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</si>
  <si>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</si>
  <si>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</si>
  <si>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</si>
  <si>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</si>
  <si>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</si>
  <si>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Слюдяная, д. 1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</si>
</sst>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4" t="s">
        <v>185</v>
      </c>
      <c r="B1" s="174"/>
      <c r="C1" s="174"/>
      <c r="D1" s="174"/>
      <c r="E1" s="174"/>
      <c r="F1" s="174"/>
      <c r="G1" s="174"/>
      <c r="H1" s="17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4"/>
      <c r="E3" s="132"/>
      <c r="F3" s="18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5"/>
      <c r="E4" s="176"/>
      <c r="F4" s="177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8"/>
      <c r="E5" s="179"/>
      <c r="F5" s="180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1"/>
      <c r="E6" s="182"/>
      <c r="F6" s="183"/>
      <c r="G6" s="98">
        <v>44926</v>
      </c>
      <c r="H6" s="5"/>
    </row>
    <row r="7" spans="1:8" ht="38.25" customHeight="1" thickBot="1">
      <c r="A7" s="189" t="s">
        <v>13</v>
      </c>
      <c r="B7" s="190"/>
      <c r="C7" s="190"/>
      <c r="D7" s="191"/>
      <c r="E7" s="191"/>
      <c r="F7" s="191"/>
      <c r="G7" s="190"/>
      <c r="H7" s="192"/>
    </row>
    <row r="8" spans="1:8" ht="33" customHeight="1" thickBot="1">
      <c r="A8" s="35" t="s">
        <v>0</v>
      </c>
      <c r="B8" s="34" t="s">
        <v>1</v>
      </c>
      <c r="C8" s="36" t="s">
        <v>2</v>
      </c>
      <c r="D8" s="186" t="s">
        <v>3</v>
      </c>
      <c r="E8" s="187"/>
      <c r="F8" s="18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16936.71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41.61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6221.879999999999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0"/>
      <c r="G14" s="73">
        <v>2216.16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0"/>
      <c r="G15" s="74">
        <v>1621.96</v>
      </c>
      <c r="H15" s="5"/>
    </row>
    <row r="16" spans="1:8" ht="13.5" customHeight="1" thickBot="1">
      <c r="A16" s="4"/>
      <c r="B16" s="6"/>
      <c r="C16" s="3" t="s">
        <v>16</v>
      </c>
      <c r="D16" s="128" t="s">
        <v>147</v>
      </c>
      <c r="E16" s="129"/>
      <c r="F16" s="130"/>
      <c r="G16" s="75">
        <v>604.5</v>
      </c>
      <c r="H16" s="43"/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0"/>
      <c r="G18" s="13">
        <f>G10</f>
        <v>16936.71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0"/>
      <c r="G19" s="61">
        <f>G18+G15-G17</f>
        <v>18558.67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9">
        <v>4005.72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4553.61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4553.61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0"/>
      <c r="G30" s="88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9" t="s">
        <v>180</v>
      </c>
      <c r="E32" s="140"/>
      <c r="F32" s="14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45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8" t="s">
        <v>162</v>
      </c>
      <c r="E35" s="129"/>
      <c r="F35" s="12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8" t="s">
        <v>161</v>
      </c>
      <c r="E36" s="129"/>
      <c r="F36" s="12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8" t="s">
        <v>181</v>
      </c>
      <c r="E37" s="129"/>
      <c r="F37" s="12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0"/>
      <c r="G38" s="60">
        <f>G25+G40</f>
        <v>23112.28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0"/>
      <c r="G40" s="61">
        <f>G19</f>
        <v>18558.67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0"/>
      <c r="G41" s="44">
        <f>G11+G12+G31-G25</f>
        <v>1709.8799999999992</v>
      </c>
      <c r="H41" s="44"/>
    </row>
    <row r="42" spans="1:8" ht="38.25" customHeight="1" thickBot="1">
      <c r="A42" s="125" t="s">
        <v>58</v>
      </c>
      <c r="B42" s="126"/>
      <c r="C42" s="126"/>
      <c r="D42" s="126"/>
      <c r="E42" s="126"/>
      <c r="F42" s="190"/>
      <c r="G42" s="126"/>
      <c r="H42" s="19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4005.72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8"/>
      <c r="G49" s="130"/>
      <c r="H49" s="55">
        <f>SUM(H44:H48)</f>
        <v>4005.72</v>
      </c>
    </row>
    <row r="50" spans="1:8" ht="19.5" customHeight="1" thickBot="1">
      <c r="A50" s="125" t="s">
        <v>64</v>
      </c>
      <c r="B50" s="126"/>
      <c r="C50" s="126"/>
      <c r="D50" s="126"/>
      <c r="E50" s="126"/>
      <c r="F50" s="126"/>
      <c r="G50" s="126"/>
      <c r="H50" s="12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6" t="s">
        <v>135</v>
      </c>
      <c r="E51" s="14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6" t="s">
        <v>69</v>
      </c>
      <c r="E52" s="147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6" t="s">
        <v>70</v>
      </c>
      <c r="E53" s="14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6" t="s">
        <v>72</v>
      </c>
      <c r="E54" s="147"/>
      <c r="F54" s="102">
        <v>0</v>
      </c>
      <c r="G54" s="100"/>
      <c r="H54" s="103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6" t="s">
        <v>57</v>
      </c>
      <c r="E61" s="197"/>
      <c r="F61" s="51">
        <f>D68+E68+F68+G68+H68</f>
        <v>776.9599999999998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5.600008005443701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2798.1</v>
      </c>
      <c r="E66" s="87"/>
      <c r="F66" s="124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2021.14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776.9599999999998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2798.1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5" t="s">
        <v>137</v>
      </c>
      <c r="E71" s="156"/>
      <c r="F71" s="156"/>
      <c r="G71" s="156"/>
      <c r="H71" s="15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5" t="s">
        <v>100</v>
      </c>
      <c r="B74" s="126"/>
      <c r="C74" s="126"/>
      <c r="D74" s="126"/>
      <c r="E74" s="126"/>
      <c r="F74" s="126"/>
      <c r="G74" s="126"/>
      <c r="H74" s="12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9" t="s">
        <v>168</v>
      </c>
      <c r="F75" s="200"/>
      <c r="G75" s="201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9"/>
      <c r="F76" s="200"/>
      <c r="G76" s="201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9"/>
      <c r="F77" s="200"/>
      <c r="G77" s="201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1"/>
      <c r="F78" s="172"/>
      <c r="G78" s="173"/>
      <c r="H78" s="93">
        <f>D70+E70+F70+G70+H70</f>
        <v>0</v>
      </c>
    </row>
    <row r="79" spans="1:8" ht="25.5" customHeight="1" thickBot="1">
      <c r="A79" s="125" t="s">
        <v>106</v>
      </c>
      <c r="B79" s="126"/>
      <c r="C79" s="126"/>
      <c r="D79" s="126"/>
      <c r="E79" s="126"/>
      <c r="F79" s="126"/>
      <c r="G79" s="126"/>
      <c r="H79" s="12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1">
        <v>1</v>
      </c>
      <c r="F80" s="162"/>
      <c r="G80" s="163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4">
        <v>1</v>
      </c>
      <c r="F81" s="165"/>
      <c r="G81" s="166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8" t="s">
        <v>152</v>
      </c>
      <c r="F82" s="169"/>
      <c r="G82" s="169"/>
      <c r="H82" s="170"/>
    </row>
    <row r="83" ht="12.75">
      <c r="A83" s="1"/>
    </row>
    <row r="84" ht="12.75">
      <c r="A84" s="1"/>
    </row>
    <row r="85" spans="1:8" ht="38.25" customHeight="1">
      <c r="A85" s="167" t="s">
        <v>157</v>
      </c>
      <c r="B85" s="167"/>
      <c r="C85" s="167"/>
      <c r="D85" s="167"/>
      <c r="E85" s="167"/>
      <c r="F85" s="167"/>
      <c r="G85" s="167"/>
      <c r="H85" s="16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174</v>
      </c>
      <c r="D96" s="82" t="s">
        <v>184</v>
      </c>
      <c r="E96" s="81" t="s">
        <v>173</v>
      </c>
      <c r="F96" s="83" t="s">
        <v>165</v>
      </c>
    </row>
    <row r="97" spans="2:6" ht="22.5">
      <c r="B97" s="84" t="s">
        <v>166</v>
      </c>
      <c r="C97" s="78">
        <v>0</v>
      </c>
      <c r="D97" s="116"/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2023-03-02T06:15:31Z</dcterms:modified>
  <cp:category/>
  <cp:version/>
  <cp:contentType/>
  <cp:contentStatus/>
</cp:coreProperties>
</file>