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<sst xmlns="http://schemas.openxmlformats.org/spreadsheetml/2006/main" count="290" uniqueCount="187">
  <si>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</si>
  <si>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</si>
  <si>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</si>
  <si>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</si>
  <si>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</si>
  <si>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</si>
  <si>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</si>
  <si>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</si>
  <si>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</si>
  <si>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</si>
  <si>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</si>
  <si>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</si>
  <si>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</si>
  <si>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</si>
  <si>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</si>
  <si>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</si>
  <si>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</si>
  <si>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</si>
  <si>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</si>
  <si>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</si>
  <si>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</si>
  <si>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</si>
  <si>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</si>
  <si>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</si>
  <si>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</si>
  <si>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</si>
  <si>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</si>
  <si>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</si>
  <si>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</si>
  <si>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</si>
  <si>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</si>
  <si>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</si>
  <si>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</si>
  <si>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</si>
  <si>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</si>
  <si>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</si>
  <si>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</si>
  <si>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</si>
  <si>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</si>
  <si>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</si>
  <si>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</si>
  <si>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</si>
  <si>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</si>
  <si>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</si>
  <si>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</si>
  <si>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</si>
  <si>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</si>
  <si>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</si>
  <si>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</si>
  <si>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</si>
  <si>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</si>
  <si>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</si>
  <si>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</si>
  <si>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</si>
  <si>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</si>
  <si>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</si>
  <si>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</si>
  <si>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</si>
  <si>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</si>
  <si>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</si>
  <si>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</si>
  <si>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</si>
  <si>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</si>
  <si>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</si>
  <si>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</si>
  <si>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</si>
  <si>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</si>
  <si>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</si>
  <si>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</si>
  <si>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</si>
  <si>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</si>
  <si>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</si>
  <si>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</si>
  <si>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</si>
  <si>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</si>
  <si>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</si>
  <si>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</si>
  <si>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</si>
  <si>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</si>
  <si>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</si>
  <si>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</si>
  <si>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</si>
  <si>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</si>
  <si>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</si>
  <si>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</si>
  <si>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</si>
  <si>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</si>
  <si>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</si>
  <si>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</si>
  <si>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</si>
  <si>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</si>
  <si>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</si>
  <si>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</si>
  <si>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</si>
  <si>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</si>
  <si>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</si>
  <si>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</si>
  <si>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</si>
  <si>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</si>
  <si>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</si>
  <si>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</si>
  <si>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</si>
  <si>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</si>
  <si>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</si>
  <si>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</si>
  <si>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</si>
  <si>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</si>
  <si>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</si>
  <si>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</si>
  <si>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</si>
  <si>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</si>
  <si>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</si>
  <si>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</si>
  <si>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</si>
  <si>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</si>
  <si>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</si>
  <si>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</si>
  <si>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</si>
  <si>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</si>
  <si>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</si>
  <si>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</si>
  <si>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</si>
  <si>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</si>
  <si>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</si>
  <si>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</si>
  <si>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</si>
  <si>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</si>
  <si>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</si>
  <si>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</si>
  <si>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</si>
  <si>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</si>
  <si>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</si>
  <si>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</si>
  <si>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</si>
  <si>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</si>
  <si>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</si>
  <si>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</si>
  <si>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</si>
  <si>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</si>
  <si>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</si>
  <si>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</si>
  <si>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</si>
  <si>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</si>
  <si>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</si>
  <si>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</si>
  <si>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</si>
  <si>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</si>
  <si>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</si>
  <si>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</si>
  <si>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</si>
  <si>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</si>
  <si>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</si>
  <si>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</si>
  <si>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</si>
  <si>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</si>
  <si>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</si>
  <si>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</si>
  <si>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</si>
  <si>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</si>
  <si>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</si>
  <si>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</si>
  <si>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</si>
  <si>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</si>
  <si>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</si>
  <si>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</si>
  <si>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</si>
  <si>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</si>
  <si>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</si>
  <si>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</si>
  <si>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</si>
  <si>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</si>
  <si>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</si>
  <si>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</si>
  <si>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</si>
  <si>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</si>
  <si>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</si>
  <si>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</si>
  <si>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</si>
  <si>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</si>
  <si>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</si>
  <si>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</si>
  <si>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</si>
  <si>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</si>
  <si>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32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</si>
  <si>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</si>
  <si>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</si>
  <si>
    <t>5,6,7,10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</si>
</sst>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0">
      <selection activeCell="E82" sqref="E82: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183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8">
        <v>44561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6">
        <v>16656.57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0">
        <v>206534.46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1" t="s">
        <v>23</v>
      </c>
      <c r="E12" s="192"/>
      <c r="F12" s="193"/>
      <c r="G12" s="71">
        <f>G13+G14+G20+G21+G22+G23</f>
        <v>124443.95999999999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8">
        <v>32551.68</v>
      </c>
      <c r="H13" s="5"/>
      <c r="L13" s="115">
        <f>G13+G14+G20+G21+G22+G23+G24-G32</f>
        <v>125590.13999999998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2">
        <v>19583.76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3">
        <v>18655.85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4">
        <v>32705.04</v>
      </c>
      <c r="H16" s="43"/>
      <c r="M16" s="115">
        <f>G14+G31-G15</f>
        <v>927.9099999999999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8">
        <v>5469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16656.57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0">
        <f>G18+G15-G17</f>
        <v>29843.42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8">
        <v>25216.56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7">
        <v>5370.84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7">
        <v>41721.12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7">
        <v>1146.18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6" t="s">
        <v>35</v>
      </c>
      <c r="E25" s="167"/>
      <c r="F25" s="177"/>
      <c r="G25" s="69">
        <f>G26+G33</f>
        <v>137993.78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4">
        <v>137993.78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8"/>
      <c r="H30" s="65"/>
      <c r="I30" s="62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7">
        <v>0</v>
      </c>
      <c r="H31" s="123"/>
      <c r="I31" s="62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2" t="s">
        <v>51</v>
      </c>
      <c r="E38" s="143"/>
      <c r="F38" s="144"/>
      <c r="G38" s="59">
        <f>G25+G40</f>
        <v>167837.2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0">
        <f>G19</f>
        <v>29843.42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192984.63999999998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2.99</v>
      </c>
      <c r="F44" s="63" t="s">
        <v>133</v>
      </c>
      <c r="G44" s="54">
        <v>3848006622</v>
      </c>
      <c r="H44" s="55">
        <f>G17</f>
        <v>5469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4.97</v>
      </c>
      <c r="F45" s="63" t="s">
        <v>133</v>
      </c>
      <c r="G45" s="54">
        <v>3848006622</v>
      </c>
      <c r="H45" s="55">
        <f>G13</f>
        <v>32551.68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25216.56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5370.84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41721.12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110329.20000000001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8" t="s">
        <v>135</v>
      </c>
      <c r="E51" s="12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8" t="s">
        <v>69</v>
      </c>
      <c r="E52" s="129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8" t="s">
        <v>70</v>
      </c>
      <c r="E53" s="12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8" t="s">
        <v>72</v>
      </c>
      <c r="E54" s="129"/>
      <c r="F54" s="102">
        <v>0</v>
      </c>
      <c r="G54" s="100"/>
      <c r="H54" s="103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-1807.8600000000006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37.013609254292916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18494.22</v>
      </c>
      <c r="E66" s="87"/>
      <c r="F66" s="124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20302.08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-1807.8600000000006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18494.22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3"/>
      <c r="F75" s="134"/>
      <c r="G75" s="135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3"/>
      <c r="F76" s="134"/>
      <c r="G76" s="135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3"/>
      <c r="F77" s="134"/>
      <c r="G77" s="135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3"/>
      <c r="F78" s="154"/>
      <c r="G78" s="155"/>
      <c r="H78" s="93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8" t="s">
        <v>186</v>
      </c>
      <c r="F80" s="179"/>
      <c r="G80" s="180"/>
      <c r="H80" s="112">
        <v>4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1">
        <v>4</v>
      </c>
      <c r="F81" s="182"/>
      <c r="G81" s="183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11502.47+430.64</f>
        <v>11933.109999999999</v>
      </c>
      <c r="D97" s="117"/>
      <c r="E97" s="85"/>
      <c r="F97" s="85">
        <f>C97+D97-E97</f>
        <v>11933.109999999999</v>
      </c>
    </row>
    <row r="98" spans="2:6" ht="22.5">
      <c r="B98" s="84" t="s">
        <v>167</v>
      </c>
      <c r="C98" s="77">
        <v>2311.49</v>
      </c>
      <c r="D98" s="117"/>
      <c r="E98" s="85"/>
      <c r="F98" s="85">
        <f>C98+D98-E98</f>
        <v>2311.49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2021-03-22T06:10:37Z</cp:lastPrinted>
  <dcterms:created xsi:type="dcterms:W3CDTF">1996-10-08T23:32:33Z</dcterms:created>
  <dcterms:modified xsi:type="dcterms:W3CDTF">2022-03-01T02:24:25Z</dcterms:modified>
  <cp:category/>
  <cp:version/>
  <cp:contentType/>
  <cp:contentStatus/>
</cp:coreProperties>
</file>