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<sst xmlns="http://schemas.openxmlformats.org/spreadsheetml/2006/main" count="294" uniqueCount="189">
  <si>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</si>
  <si>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</si>
  <si>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</si>
  <si>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</si>
  <si>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</si>
  <si>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</si>
  <si>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</si>
  <si>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</si>
  <si>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</si>
  <si>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</si>
  <si>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</si>
  <si>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</si>
  <si>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</si>
  <si>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</si>
  <si>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</si>
  <si>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</si>
  <si>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</si>
  <si>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</si>
  <si>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</si>
  <si>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</si>
  <si>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</si>
  <si>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</si>
  <si>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</si>
  <si>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</si>
  <si>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</si>
  <si>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</si>
  <si>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</si>
  <si>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</si>
  <si>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</si>
  <si>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</si>
  <si>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</si>
  <si>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</si>
  <si>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</si>
  <si>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</si>
  <si>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</si>
  <si>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</si>
  <si>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</si>
  <si>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</si>
  <si>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</si>
  <si>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</si>
  <si>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</si>
  <si>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</si>
  <si>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</si>
  <si>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</si>
  <si>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</si>
  <si>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</si>
  <si>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</si>
  <si>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</si>
  <si>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</si>
  <si>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</si>
  <si>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</si>
  <si>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</si>
  <si>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</si>
  <si>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</si>
  <si>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</si>
  <si>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</si>
  <si>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</si>
  <si>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</si>
  <si>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</si>
  <si>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</si>
  <si>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</si>
  <si>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</si>
  <si>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</si>
  <si>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</si>
  <si>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</si>
  <si>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</si>
  <si>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</si>
  <si>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</si>
  <si>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</si>
  <si>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</si>
  <si>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</si>
  <si>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</si>
  <si>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</si>
  <si>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</si>
  <si>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</si>
  <si>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</si>
  <si>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</si>
  <si>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</si>
  <si>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</si>
  <si>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</si>
  <si>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</si>
  <si>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</si>
  <si>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</si>
  <si>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</si>
  <si>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</si>
  <si>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</si>
  <si>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</si>
  <si>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</si>
  <si>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</si>
  <si>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</si>
  <si>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</si>
  <si>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</si>
  <si>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</si>
  <si>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</si>
  <si>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</si>
  <si>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</si>
  <si>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</si>
  <si>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</si>
  <si>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</si>
  <si>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</si>
  <si>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</si>
  <si>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</si>
  <si>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</si>
  <si>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</si>
  <si>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</si>
  <si>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</si>
  <si>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</si>
  <si>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</si>
  <si>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</si>
  <si>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</si>
  <si>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</si>
  <si>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</si>
  <si>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</si>
  <si>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</si>
  <si>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</si>
  <si>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</si>
  <si>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</si>
  <si>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</si>
  <si>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</si>
  <si>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</si>
  <si>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</si>
  <si>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</si>
  <si>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</si>
  <si>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</si>
  <si>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</si>
  <si>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</si>
  <si>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</si>
  <si>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</si>
  <si>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</si>
  <si>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</si>
  <si>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</si>
  <si>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</si>
  <si>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</si>
  <si>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</si>
  <si>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</si>
  <si>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</si>
  <si>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</si>
  <si>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</si>
  <si>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</si>
  <si>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</si>
  <si>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</si>
  <si>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</si>
  <si>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</si>
  <si>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</si>
  <si>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</si>
  <si>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</si>
  <si>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</si>
  <si>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</si>
  <si>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</si>
  <si>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</si>
  <si>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</si>
  <si>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</si>
  <si>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</si>
  <si>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</si>
  <si>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</si>
  <si>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</si>
  <si>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</si>
  <si>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</si>
  <si>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</si>
  <si>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</si>
  <si>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</si>
  <si>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</si>
  <si>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</si>
  <si>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</si>
  <si>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</si>
  <si>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</si>
  <si>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</si>
  <si>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</si>
  <si>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</si>
  <si>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</si>
  <si>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</si>
  <si>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</si>
  <si>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</si>
  <si>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</si>
  <si>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</si>
  <si>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</si>
  <si>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</si>
  <si>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</si>
  <si>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</si>
  <si>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</si>
  <si>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</si>
  <si>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</si>
  <si>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</si>
  <si>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</si>
  <si>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</si>
  <si>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</si>
  <si>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</si>
  <si>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Бабушкина, 4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</si>
  <si>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 xml:space="preserve">1,2а,5а,11,13,14,15 3,18 1,25 б, 18 2,18 4,19а 20,21 а, 22 1,22 2,24 3 4,25,23 5,23б, 23 123,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</si>
</sst>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187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43830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84117.16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519678.07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G13+G14+G20+G21+G22+G23+G24</f>
        <v>434742.74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88021.81</v>
      </c>
      <c r="H13" s="5"/>
      <c r="L13" s="116">
        <f>G13+G14+G20+G21+G22+G23+G24-G32</f>
        <v>434139.75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82930.74</v>
      </c>
      <c r="H14" s="5"/>
    </row>
    <row r="15" spans="1:8" ht="26.25" customHeight="1" thickBot="1">
      <c r="A15" s="4"/>
      <c r="B15" s="6"/>
      <c r="C15" s="3" t="s">
        <v>16</v>
      </c>
      <c r="D15" s="125" t="s">
        <v>149</v>
      </c>
      <c r="E15" s="126"/>
      <c r="F15" s="130"/>
      <c r="G15" s="74">
        <v>66159.94</v>
      </c>
      <c r="H15" s="5"/>
    </row>
    <row r="16" spans="1:13" ht="13.5" customHeight="1" thickBot="1">
      <c r="A16" s="4"/>
      <c r="B16" s="6"/>
      <c r="C16" s="3" t="s">
        <v>16</v>
      </c>
      <c r="D16" s="125" t="s">
        <v>150</v>
      </c>
      <c r="E16" s="126"/>
      <c r="F16" s="130"/>
      <c r="G16" s="75">
        <v>82425.29</v>
      </c>
      <c r="H16" s="43"/>
      <c r="M16" s="116">
        <f>G14+G31-G15</f>
        <v>27213.64</v>
      </c>
    </row>
    <row r="17" spans="1:8" ht="13.5" customHeight="1" thickBot="1">
      <c r="A17" s="4"/>
      <c r="B17" s="6"/>
      <c r="C17" s="3" t="s">
        <v>16</v>
      </c>
      <c r="D17" s="125" t="s">
        <v>151</v>
      </c>
      <c r="E17" s="126"/>
      <c r="F17" s="130"/>
      <c r="G17" s="59">
        <v>13998.4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84117.16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136278.7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130989.48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1" t="s">
        <v>144</v>
      </c>
      <c r="E21" s="132"/>
      <c r="F21" s="133"/>
      <c r="G21" s="58">
        <v>-92894.82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1" t="s">
        <v>145</v>
      </c>
      <c r="E22" s="132"/>
      <c r="F22" s="133"/>
      <c r="G22" s="58">
        <v>25741.72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4" t="s">
        <v>146</v>
      </c>
      <c r="E23" s="135"/>
      <c r="F23" s="136"/>
      <c r="G23" s="58">
        <v>199953.81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34" t="s">
        <v>178</v>
      </c>
      <c r="E24" s="135"/>
      <c r="F24" s="136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500788.42000000004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496403.03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162</v>
      </c>
      <c r="E31" s="126"/>
      <c r="F31" s="126"/>
      <c r="G31" s="68">
        <v>10442.84</v>
      </c>
      <c r="H31" s="124"/>
      <c r="I31" s="63"/>
    </row>
    <row r="32" spans="1:9" ht="13.5" customHeight="1" thickBot="1">
      <c r="A32" s="4"/>
      <c r="B32" s="12"/>
      <c r="C32" s="3"/>
      <c r="D32" s="125" t="s">
        <v>182</v>
      </c>
      <c r="E32" s="126"/>
      <c r="F32" s="126"/>
      <c r="G32" s="68">
        <v>602.99</v>
      </c>
      <c r="H32" s="67"/>
      <c r="I32" s="63"/>
    </row>
    <row r="33" spans="1:10" ht="13.5" customHeight="1" thickBot="1">
      <c r="A33" s="4"/>
      <c r="B33" s="12"/>
      <c r="C33" s="3"/>
      <c r="D33" s="125" t="s">
        <v>163</v>
      </c>
      <c r="E33" s="126"/>
      <c r="F33" s="126"/>
      <c r="G33" s="68">
        <v>4385.39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5" t="s">
        <v>174</v>
      </c>
      <c r="E34" s="126"/>
      <c r="F34" s="147"/>
      <c r="G34" s="69">
        <v>461.14</v>
      </c>
      <c r="H34" s="67"/>
      <c r="I34" s="76"/>
    </row>
    <row r="35" spans="1:9" ht="13.5" customHeight="1" thickBot="1">
      <c r="A35" s="4"/>
      <c r="B35" s="12"/>
      <c r="C35" s="3"/>
      <c r="D35" s="125" t="s">
        <v>165</v>
      </c>
      <c r="E35" s="126"/>
      <c r="F35" s="126"/>
      <c r="G35" s="69">
        <v>6057.45</v>
      </c>
      <c r="H35" s="67"/>
      <c r="I35" s="63"/>
    </row>
    <row r="36" spans="1:9" ht="13.5" customHeight="1" thickBot="1">
      <c r="A36" s="4"/>
      <c r="B36" s="12"/>
      <c r="C36" s="3"/>
      <c r="D36" s="125" t="s">
        <v>164</v>
      </c>
      <c r="E36" s="126"/>
      <c r="F36" s="126"/>
      <c r="G36" s="95">
        <f>G35+G31-G33</f>
        <v>12114.900000000001</v>
      </c>
      <c r="H36" s="67"/>
      <c r="I36" s="63"/>
    </row>
    <row r="37" spans="1:9" ht="13.5" customHeight="1" thickBot="1">
      <c r="A37" s="4"/>
      <c r="B37" s="12"/>
      <c r="C37" s="3"/>
      <c r="D37" s="125" t="s">
        <v>183</v>
      </c>
      <c r="E37" s="126"/>
      <c r="F37" s="126"/>
      <c r="G37" s="117">
        <v>141.85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637067.1200000001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136278.7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5" t="s">
        <v>57</v>
      </c>
      <c r="E41" s="126"/>
      <c r="F41" s="130"/>
      <c r="G41" s="44">
        <f>G11+G12+G31-G25</f>
        <v>464075.23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13998.4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88021.81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130989.48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-92894.82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25741.72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199953.81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0"/>
      <c r="G50" s="130"/>
      <c r="H50" s="55">
        <f>SUM(H44:H49)</f>
        <v>365810.4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48" t="s">
        <v>138</v>
      </c>
      <c r="E52" s="14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48" t="s">
        <v>69</v>
      </c>
      <c r="E53" s="14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48" t="s">
        <v>70</v>
      </c>
      <c r="E54" s="14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48" t="s">
        <v>72</v>
      </c>
      <c r="E55" s="149"/>
      <c r="F55" s="103">
        <v>0</v>
      </c>
      <c r="G55" s="101"/>
      <c r="H55" s="104"/>
    </row>
    <row r="56" spans="1:8" ht="18.75" customHeight="1" thickBot="1">
      <c r="A56" s="187" t="s">
        <v>73</v>
      </c>
      <c r="B56" s="188"/>
      <c r="C56" s="188"/>
      <c r="D56" s="188"/>
      <c r="E56" s="188"/>
      <c r="F56" s="188"/>
      <c r="G56" s="188"/>
      <c r="H56" s="189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7" t="s">
        <v>15</v>
      </c>
      <c r="E57" s="138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7" t="s">
        <v>18</v>
      </c>
      <c r="E58" s="138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7" t="s">
        <v>20</v>
      </c>
      <c r="E59" s="138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7" t="s">
        <v>53</v>
      </c>
      <c r="E60" s="138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7" t="s">
        <v>55</v>
      </c>
      <c r="E61" s="138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0" t="s">
        <v>57</v>
      </c>
      <c r="E62" s="191"/>
      <c r="F62" s="51">
        <f>D69+E69+F69+G69+H69</f>
        <v>30110.040000000008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159.7544284279977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89104.63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58994.59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30110.040000000008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89104.63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6" t="s">
        <v>140</v>
      </c>
      <c r="E72" s="197"/>
      <c r="F72" s="197"/>
      <c r="G72" s="197"/>
      <c r="H72" s="19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2" t="s">
        <v>140</v>
      </c>
      <c r="E73" s="193"/>
      <c r="F73" s="193"/>
      <c r="G73" s="193"/>
      <c r="H73" s="19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27"/>
      <c r="F76" s="128"/>
      <c r="G76" s="129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27"/>
      <c r="F77" s="128"/>
      <c r="G77" s="129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27"/>
      <c r="F78" s="128"/>
      <c r="G78" s="129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67"/>
      <c r="F79" s="168"/>
      <c r="G79" s="169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 t="s">
        <v>188</v>
      </c>
      <c r="F81" s="158"/>
      <c r="G81" s="159"/>
      <c r="H81" s="113">
        <v>25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/>
      <c r="F82" s="161"/>
      <c r="G82" s="162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4" t="s">
        <v>155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160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5" t="s">
        <v>166</v>
      </c>
      <c r="C96" s="19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19807.72</v>
      </c>
      <c r="D98" s="118"/>
      <c r="E98" s="86"/>
      <c r="F98" s="86">
        <f>C98+D98-E98</f>
        <v>19807.72</v>
      </c>
    </row>
    <row r="99" spans="2:6" ht="22.5">
      <c r="B99" s="85" t="s">
        <v>170</v>
      </c>
      <c r="C99" s="78">
        <v>11693.62</v>
      </c>
      <c r="D99" s="118"/>
      <c r="E99" s="86"/>
      <c r="F99" s="86">
        <f>C99+D99-E99</f>
        <v>11693.62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2020-03-02T03:26:30Z</cp:lastPrinted>
  <dcterms:created xsi:type="dcterms:W3CDTF">1996-10-08T23:32:33Z</dcterms:created>
  <dcterms:modified xsi:type="dcterms:W3CDTF">2020-03-16T00:56:35Z</dcterms:modified>
  <cp:category/>
  <cp:version/>
  <cp:contentType/>
  <cp:contentStatus/>
</cp:coreProperties>
</file>