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<sst xmlns="http://schemas.openxmlformats.org/spreadsheetml/2006/main" count="301" uniqueCount="195">
  <si>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</si>
  <si>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</si>
  <si>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</si>
  <si>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</si>
  <si>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</si>
  <si>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</si>
  <si>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</si>
  <si>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</si>
  <si>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</si>
  <si>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</si>
  <si>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</si>
  <si>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</si>
  <si>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</si>
  <si>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</si>
  <si>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</si>
  <si>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</si>
  <si>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</si>
  <si>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</si>
  <si>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</si>
  <si>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</si>
  <si>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</si>
  <si>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</si>
  <si>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</si>
  <si>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</si>
  <si>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</si>
  <si>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</si>
  <si>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</si>
  <si>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</si>
  <si>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</si>
  <si>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</si>
  <si>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</si>
  <si>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</si>
  <si>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</si>
  <si>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</si>
  <si>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</si>
  <si>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</si>
  <si>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</si>
  <si>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</si>
  <si>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</si>
  <si>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</si>
  <si>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</si>
  <si>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</si>
  <si>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</si>
  <si>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</si>
  <si>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</si>
  <si>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</si>
  <si>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</si>
  <si>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</si>
  <si>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</si>
  <si>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</si>
  <si>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</si>
  <si>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</si>
  <si>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</si>
  <si>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</si>
  <si>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</si>
  <si>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</si>
  <si>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</si>
  <si>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</si>
  <si>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</si>
  <si>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</si>
  <si>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</si>
  <si>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</si>
  <si>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</si>
  <si>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</si>
  <si>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</si>
  <si>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</si>
  <si>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</si>
  <si>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</si>
  <si>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</si>
  <si>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</si>
  <si>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</si>
  <si>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</si>
  <si>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</si>
  <si>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</si>
  <si>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</si>
  <si>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</si>
  <si>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</si>
  <si>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</si>
  <si>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</si>
  <si>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</si>
  <si>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</si>
  <si>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</si>
  <si>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</si>
  <si>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</si>
  <si>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</si>
  <si>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</si>
  <si>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</si>
  <si>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</si>
  <si>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</si>
  <si>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</si>
  <si>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</si>
  <si>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</si>
  <si>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</si>
  <si>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</si>
  <si>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</si>
  <si>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</si>
  <si>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</si>
  <si>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</si>
  <si>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</si>
  <si>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</si>
  <si>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</si>
  <si>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</si>
  <si>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</si>
  <si>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</si>
  <si>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</si>
  <si>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</si>
  <si>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</si>
  <si>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</si>
  <si>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</si>
  <si>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</si>
  <si>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</si>
  <si>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</si>
  <si>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</si>
  <si>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</si>
  <si>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</si>
  <si>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</si>
  <si>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</si>
  <si>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</si>
  <si>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</si>
  <si>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</si>
  <si>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</si>
  <si>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</si>
  <si>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</si>
  <si>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</si>
  <si>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</si>
  <si>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</si>
  <si>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</si>
  <si>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</si>
  <si>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</si>
  <si>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</si>
  <si>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</si>
  <si>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</si>
  <si>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</si>
  <si>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</si>
  <si>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</si>
  <si>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</si>
  <si>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</si>
  <si>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</si>
  <si>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</si>
  <si>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</si>
  <si>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</si>
  <si>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</si>
  <si>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</si>
  <si>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</si>
  <si>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</si>
  <si>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</si>
  <si>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</si>
  <si>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</si>
  <si>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</si>
  <si>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</si>
  <si>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</si>
  <si>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</si>
  <si>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</si>
  <si>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</si>
  <si>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</si>
  <si>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</si>
  <si>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</si>
  <si>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</si>
  <si>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</si>
  <si>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</si>
  <si>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</si>
  <si>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</si>
  <si>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</si>
  <si>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</si>
  <si>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</si>
  <si>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</si>
  <si>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</si>
  <si>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</si>
  <si>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</si>
  <si>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</si>
  <si>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</si>
  <si>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</si>
  <si>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</si>
  <si>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</si>
  <si>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</si>
  <si>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</si>
  <si>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</si>
  <si>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</si>
  <si>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</si>
  <si>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</si>
  <si>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</si>
  <si>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</si>
  <si>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</si>
  <si>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</si>
  <si>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</si>
  <si>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</si>
  <si>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</si>
  <si>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</si>
  <si>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</si>
  <si>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</si>
  <si>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</si>
  <si>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</si>
  <si>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</si>
  <si>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20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</si>
  <si>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4,6,13,17,20,23,25,27,32,34,35,36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</si>
</sst>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79217.24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166878.17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378864.60000000003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73452.84</v>
      </c>
      <c r="H13" s="5"/>
      <c r="L13" s="125">
        <f>G13+G14+G20+G21+G22+G23+G24-G32</f>
        <v>378864.60000000003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v>39211.56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v>41481.63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15732.04</v>
      </c>
      <c r="H16" s="44"/>
      <c r="M16" s="125">
        <f>G14+G31-G15</f>
        <v>-2270.0699999999997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3647.96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79217.24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117050.90999999999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70876.8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59831.28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15095.4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117266.88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3129.84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411336.81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411336.81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528387.72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117050.90999999999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134405.96000000002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3647.96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3.99</v>
      </c>
      <c r="F45" s="54" t="s">
        <v>190</v>
      </c>
      <c r="G45" s="55">
        <v>3837002062</v>
      </c>
      <c r="H45" s="56">
        <f>G13</f>
        <v>73452.84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70876.8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59831.28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15095.4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117266.88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340171.16000000003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-71000.13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2172.923076923077</v>
      </c>
      <c r="G66" s="87">
        <f>G67/((21.48+22.34)/2)</f>
        <v>1515.8393427658605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31779</v>
      </c>
      <c r="G67" s="64">
        <v>33212.04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48590.9</v>
      </c>
      <c r="G68" s="63">
        <v>87400.27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-16811.9</v>
      </c>
      <c r="G69" s="68">
        <f>G67-G68</f>
        <v>-54188.23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31107.7</v>
      </c>
      <c r="G70" s="100">
        <v>33437.4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671.2999999999993</v>
      </c>
      <c r="G71" s="39">
        <f>G67-G70</f>
        <v>-225.36000000000058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-9559.74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12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25</v>
      </c>
      <c r="F82" s="163"/>
      <c r="G82" s="164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7932.45</v>
      </c>
      <c r="D98" s="84">
        <v>12197.69</v>
      </c>
      <c r="E98" s="85">
        <v>0</v>
      </c>
      <c r="F98" s="94">
        <f>C98+D98-E98</f>
        <v>20130.14</v>
      </c>
    </row>
    <row r="99" spans="2:6" ht="22.5">
      <c r="B99" s="93" t="s">
        <v>174</v>
      </c>
      <c r="C99" s="84">
        <v>8304.38</v>
      </c>
      <c r="D99" s="84">
        <v>1292.94</v>
      </c>
      <c r="E99" s="85">
        <v>0</v>
      </c>
      <c r="F99" s="94">
        <f>C99+D99-E99</f>
        <v>9597.32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2019-03-22T03:41:55Z</dcterms:modified>
  <cp:category/>
  <cp:version/>
  <cp:contentType/>
  <cp:contentStatus/>
</cp:coreProperties>
</file>