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<sst xmlns="http://schemas.openxmlformats.org/spreadsheetml/2006/main" count="291" uniqueCount="187">
  <si>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</si>
  <si>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</si>
  <si>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</si>
  <si>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</si>
  <si>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</si>
  <si>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</si>
  <si>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</si>
  <si>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</si>
  <si>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</si>
  <si>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</si>
  <si>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</si>
  <si>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</si>
  <si>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</si>
  <si>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</si>
  <si>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</si>
  <si>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</si>
  <si>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</si>
  <si>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</si>
  <si>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</si>
  <si>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</si>
  <si>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</si>
  <si>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</si>
  <si>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</si>
  <si>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</si>
  <si>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</si>
  <si>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</si>
  <si>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</si>
  <si>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</si>
  <si>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</si>
  <si>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</si>
  <si>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</si>
  <si>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</si>
  <si>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</si>
  <si>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</si>
  <si>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</si>
  <si>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</si>
  <si>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</si>
  <si>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</si>
  <si>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</si>
  <si>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</si>
  <si>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</si>
  <si>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</si>
  <si>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</si>
  <si>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</si>
  <si>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</si>
  <si>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</si>
  <si>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</si>
  <si>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</si>
  <si>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</si>
  <si>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</si>
  <si>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</si>
  <si>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</si>
  <si>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</si>
  <si>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</si>
  <si>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</si>
  <si>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</si>
  <si>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</si>
  <si>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</si>
  <si>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</si>
  <si>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</si>
  <si>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</si>
  <si>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</si>
  <si>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</si>
  <si>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</si>
  <si>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</si>
  <si>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</si>
  <si>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</si>
  <si>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</si>
  <si>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</si>
  <si>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</si>
  <si>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</si>
  <si>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</si>
  <si>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</si>
  <si>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</si>
  <si>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</si>
  <si>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</si>
  <si>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</si>
  <si>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</si>
  <si>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</si>
  <si>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</si>
  <si>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</si>
  <si>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</si>
  <si>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</si>
  <si>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</si>
  <si>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</si>
  <si>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</si>
  <si>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</si>
  <si>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</si>
  <si>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</si>
  <si>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</si>
  <si>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</si>
  <si>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</si>
  <si>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</si>
  <si>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</si>
  <si>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</si>
  <si>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</si>
  <si>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</si>
  <si>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</si>
  <si>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</si>
  <si>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</si>
  <si>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</si>
  <si>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</si>
  <si>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</si>
  <si>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</si>
  <si>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</si>
  <si>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</si>
  <si>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</si>
  <si>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</si>
  <si>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</si>
  <si>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</si>
  <si>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</si>
  <si>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</si>
  <si>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</si>
  <si>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</si>
  <si>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</si>
  <si>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</si>
  <si>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</si>
  <si>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</si>
  <si>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</si>
  <si>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</si>
  <si>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</si>
  <si>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</si>
  <si>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</si>
  <si>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</si>
  <si>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</si>
  <si>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</si>
  <si>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</si>
  <si>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</si>
  <si>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</si>
  <si>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</si>
  <si>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</si>
  <si>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</si>
  <si>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</si>
  <si>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</si>
  <si>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</si>
  <si>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</si>
  <si>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</si>
  <si>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</si>
  <si>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</si>
  <si>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</si>
  <si>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</si>
  <si>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</si>
  <si>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</si>
  <si>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</si>
  <si>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</si>
  <si>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</si>
  <si>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</si>
  <si>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</si>
  <si>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</si>
  <si>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</si>
  <si>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</si>
  <si>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</si>
  <si>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</si>
  <si>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</si>
  <si>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</si>
  <si>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</si>
  <si>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</si>
  <si>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</si>
  <si>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</si>
  <si>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</si>
  <si>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</si>
  <si>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</si>
  <si>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</si>
  <si>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</si>
  <si>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</si>
  <si>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</si>
  <si>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</si>
  <si>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</si>
  <si>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</si>
  <si>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</si>
  <si>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</si>
  <si>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</si>
  <si>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</si>
  <si>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</si>
  <si>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</si>
  <si>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</si>
  <si>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</si>
  <si>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</si>
  <si>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</si>
  <si>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</si>
  <si>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</si>
  <si>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</si>
  <si>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</si>
  <si>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</si>
  <si>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</si>
  <si>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ВЕРБНАЯ, 1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</si>
  <si>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1,3,4,9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</si>
</sst>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3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185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44196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10163.58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220150.2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G13+G14+G20+G22+G23</f>
        <v>180189.72000000003</v>
      </c>
      <c r="H12" s="96"/>
      <c r="J12" s="127">
        <f>G12-G32</f>
        <v>180189.72000000003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31125.96</v>
      </c>
      <c r="H13" s="5"/>
      <c r="L13" s="116">
        <f>G13+G14+G20+G21+G22+G23+G24-G32</f>
        <v>188791.56000000003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24108</v>
      </c>
      <c r="H14" s="5"/>
    </row>
    <row r="15" spans="1:8" ht="26.25" customHeight="1" thickBot="1">
      <c r="A15" s="4"/>
      <c r="B15" s="6"/>
      <c r="C15" s="3" t="s">
        <v>16</v>
      </c>
      <c r="D15" s="145" t="s">
        <v>147</v>
      </c>
      <c r="E15" s="146"/>
      <c r="F15" s="147"/>
      <c r="G15" s="74">
        <v>19125.28</v>
      </c>
      <c r="H15" s="5"/>
    </row>
    <row r="16" spans="1:13" ht="13.5" customHeight="1" thickBot="1">
      <c r="A16" s="4"/>
      <c r="B16" s="6"/>
      <c r="C16" s="3" t="s">
        <v>16</v>
      </c>
      <c r="D16" s="145" t="s">
        <v>148</v>
      </c>
      <c r="E16" s="146"/>
      <c r="F16" s="147"/>
      <c r="G16" s="75">
        <v>37454.8</v>
      </c>
      <c r="H16" s="43"/>
      <c r="M16" s="116">
        <f>G14+G31-G15</f>
        <v>4982.720000000001</v>
      </c>
    </row>
    <row r="17" spans="1:8" ht="13.5" customHeight="1" thickBot="1">
      <c r="A17" s="4"/>
      <c r="B17" s="6"/>
      <c r="C17" s="3" t="s">
        <v>16</v>
      </c>
      <c r="D17" s="145" t="s">
        <v>149</v>
      </c>
      <c r="E17" s="146"/>
      <c r="F17" s="147"/>
      <c r="G17" s="59">
        <v>424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10163.58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28864.86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43576.2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9" t="s">
        <v>142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9" t="s">
        <v>143</v>
      </c>
      <c r="E22" s="170"/>
      <c r="F22" s="180"/>
      <c r="G22" s="58">
        <v>9281.04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1" t="s">
        <v>144</v>
      </c>
      <c r="E23" s="192"/>
      <c r="F23" s="193"/>
      <c r="G23" s="58">
        <v>72098.52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1" t="s">
        <v>176</v>
      </c>
      <c r="E24" s="192"/>
      <c r="F24" s="193"/>
      <c r="G24" s="58">
        <v>8601.84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140269.85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140269.85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160</v>
      </c>
      <c r="E31" s="146"/>
      <c r="F31" s="146"/>
      <c r="G31" s="68"/>
      <c r="H31" s="124"/>
      <c r="I31" s="63"/>
    </row>
    <row r="32" spans="1:9" ht="13.5" customHeight="1" thickBot="1">
      <c r="A32" s="4"/>
      <c r="B32" s="12"/>
      <c r="C32" s="3"/>
      <c r="D32" s="145" t="s">
        <v>180</v>
      </c>
      <c r="E32" s="146"/>
      <c r="F32" s="146"/>
      <c r="G32" s="68"/>
      <c r="H32" s="67"/>
      <c r="I32" s="63"/>
    </row>
    <row r="33" spans="1:10" ht="13.5" customHeight="1" thickBot="1">
      <c r="A33" s="4"/>
      <c r="B33" s="12"/>
      <c r="C33" s="3"/>
      <c r="D33" s="145" t="s">
        <v>161</v>
      </c>
      <c r="E33" s="146"/>
      <c r="F33" s="14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5" t="s">
        <v>172</v>
      </c>
      <c r="E34" s="146"/>
      <c r="F34" s="200"/>
      <c r="G34" s="69"/>
      <c r="H34" s="67"/>
      <c r="I34" s="76"/>
    </row>
    <row r="35" spans="1:9" ht="13.5" customHeight="1" thickBot="1">
      <c r="A35" s="4"/>
      <c r="B35" s="12"/>
      <c r="C35" s="3"/>
      <c r="D35" s="145" t="s">
        <v>163</v>
      </c>
      <c r="E35" s="146"/>
      <c r="F35" s="146"/>
      <c r="G35" s="69"/>
      <c r="H35" s="67"/>
      <c r="I35" s="63"/>
    </row>
    <row r="36" spans="1:9" ht="13.5" customHeight="1" thickBot="1">
      <c r="A36" s="4"/>
      <c r="B36" s="12"/>
      <c r="C36" s="3"/>
      <c r="D36" s="145" t="s">
        <v>162</v>
      </c>
      <c r="E36" s="146"/>
      <c r="F36" s="146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5" t="s">
        <v>181</v>
      </c>
      <c r="E37" s="146"/>
      <c r="F37" s="14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169134.71000000002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28864.86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5" t="s">
        <v>57</v>
      </c>
      <c r="E41" s="146"/>
      <c r="F41" s="147"/>
      <c r="G41" s="44">
        <f>G11+G12+G31-G25</f>
        <v>260070.07000000004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424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31125.96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43576.2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9281.04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72098.52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156505.72000000003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136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7966.989999999998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60.39597676419965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33686.46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25719.47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7966.989999999998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33686.46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138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138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 t="s">
        <v>186</v>
      </c>
      <c r="F80" s="182"/>
      <c r="G80" s="183"/>
      <c r="H80" s="113">
        <v>4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 t="s">
        <v>186</v>
      </c>
      <c r="F81" s="185"/>
      <c r="G81" s="186"/>
      <c r="H81" s="114">
        <v>4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8" t="s">
        <v>153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158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164</v>
      </c>
      <c r="C95" s="12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4754.57</v>
      </c>
      <c r="D97" s="118"/>
      <c r="E97" s="86"/>
      <c r="F97" s="86">
        <f>C97+D97-E97</f>
        <v>4754.57</v>
      </c>
    </row>
    <row r="98" spans="2:6" ht="22.5">
      <c r="B98" s="85" t="s">
        <v>168</v>
      </c>
      <c r="C98" s="78">
        <v>2419.4</v>
      </c>
      <c r="D98" s="118"/>
      <c r="E98" s="86"/>
      <c r="F98" s="86">
        <f>C98+D98-E98</f>
        <v>2419.4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2021-02-22T05:41:06Z</dcterms:modified>
  <cp:category/>
  <cp:version/>
  <cp:contentType/>
  <cp:contentStatus/>
</cp:coreProperties>
</file>