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<sst xmlns="http://schemas.openxmlformats.org/spreadsheetml/2006/main" count="79" uniqueCount="59">
  <si>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</si>
  <si>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</si>
  <si>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</si>
  <si>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</si>
  <si>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</si>
  <si>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</si>
  <si>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</si>
  <si>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</si>
  <si>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</si>
  <si>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</si>
  <si>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</si>
  <si>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</si>
  <si>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</si>
  <si>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</si>
  <si>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</si>
  <si>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</si>
  <si>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</si>
  <si>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</si>
  <si>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</si>
  <si>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</si>
  <si>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</si>
  <si>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</si>
  <si>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</si>
  <si>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</si>
  <si>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</si>
  <si>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</si>
  <si>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</si>
  <si>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</si>
  <si>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</si>
  <si>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</si>
  <si>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</si>
  <si>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</si>
  <si>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</si>
  <si>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</si>
  <si>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</si>
  <si>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</si>
  <si>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</si>
  <si>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</si>
  <si>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</si>
  <si>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</si>
  <si>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</si>
  <si>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</si>
  <si>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</si>
  <si>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</si>
  <si>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</si>
  <si>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</si>
  <si>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</si>
  <si>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</si>
  <si>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</si>
  <si>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</si>
  <si>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</si>
  <si>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</si>
  <si>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</si>
  <si>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КУПРИНА</t>
  </si>
  <si>
    <t>Куприна</t>
  </si>
  <si>
    <t>июль</t>
  </si>
  <si>
    <t>Бачалова 89027621812</t>
  </si>
  <si>
    <t>течь кровли</t>
  </si>
  <si>
    <t>№ 46  по ул. 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</si>
</sst>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8" fillId="0" borderId="1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4">
      <selection activeCell="D26" sqref="D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  <c r="K1" s="1"/>
      <c r="L1" s="1"/>
      <c r="M1" s="1"/>
    </row>
    <row r="2" spans="1:13" ht="21" customHeight="1">
      <c r="A2" s="77" t="s">
        <v>1</v>
      </c>
      <c r="B2" s="77"/>
      <c r="C2" s="77"/>
      <c r="D2" s="77"/>
      <c r="E2" s="77"/>
      <c r="F2" s="77"/>
      <c r="G2" s="77"/>
      <c r="H2" s="77"/>
      <c r="I2" s="3"/>
      <c r="J2" s="3"/>
      <c r="K2" s="3"/>
      <c r="L2" s="3"/>
      <c r="M2" s="3"/>
    </row>
    <row r="3" spans="1:13" ht="21.75" customHeight="1">
      <c r="A3" s="77" t="s">
        <v>2</v>
      </c>
      <c r="B3" s="77"/>
      <c r="C3" s="77"/>
      <c r="D3" s="77"/>
      <c r="E3" s="77"/>
      <c r="F3" s="77"/>
      <c r="G3" s="77"/>
      <c r="H3" s="77"/>
      <c r="I3" s="3"/>
      <c r="J3" s="3"/>
      <c r="K3" s="3"/>
      <c r="L3" s="3"/>
      <c r="M3" s="3"/>
    </row>
    <row r="4" spans="1:13" ht="18.75" customHeight="1">
      <c r="A4" s="77" t="s">
        <v>58</v>
      </c>
      <c r="B4" s="77"/>
      <c r="C4" s="77"/>
      <c r="D4" s="77"/>
      <c r="E4" s="77"/>
      <c r="F4" s="77"/>
      <c r="G4" s="77"/>
      <c r="H4" s="77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3" t="s">
        <v>53</v>
      </c>
      <c r="C7" s="11">
        <v>46</v>
      </c>
      <c r="D7" s="12"/>
    </row>
    <row r="8" spans="2:4" ht="27" customHeight="1">
      <c r="B8" s="13" t="s">
        <v>4</v>
      </c>
      <c r="C8" s="74">
        <v>358</v>
      </c>
      <c r="D8" s="14" t="s">
        <v>5</v>
      </c>
    </row>
    <row r="9" spans="2:4" ht="26.25" customHeight="1">
      <c r="B9" s="13" t="s">
        <v>6</v>
      </c>
      <c r="C9" s="74">
        <v>243.3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3856.27</v>
      </c>
      <c r="E12" s="83"/>
      <c r="F12" s="25">
        <f>3410.84+130.22</f>
        <v>3541.06</v>
      </c>
      <c r="G12" s="12">
        <f>D12-F12</f>
        <v>315.21000000000004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6129.87</v>
      </c>
      <c r="E13" s="83"/>
      <c r="F13" s="25">
        <f>5421.91+206.98</f>
        <v>5628.889999999999</v>
      </c>
      <c r="G13" s="12">
        <f>D13-F13</f>
        <v>500.9800000000005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3856.27</v>
      </c>
      <c r="E16" s="35">
        <f>D16</f>
        <v>3856.27</v>
      </c>
      <c r="F16" s="35">
        <f>F12</f>
        <v>3541.06</v>
      </c>
      <c r="G16" s="23" t="s">
        <v>37</v>
      </c>
      <c r="H16" s="12">
        <f>D16-F16</f>
        <v>315.21000000000004</v>
      </c>
    </row>
    <row r="17" spans="1:8" ht="25.5">
      <c r="A17" s="33"/>
      <c r="B17" s="34" t="s">
        <v>24</v>
      </c>
      <c r="C17" s="24" t="s">
        <v>15</v>
      </c>
      <c r="D17" s="35">
        <v>6676.85</v>
      </c>
      <c r="E17" s="35">
        <f>D17</f>
        <v>6676.85</v>
      </c>
      <c r="F17" s="35">
        <f>5905.76+225.47</f>
        <v>6131.2300000000005</v>
      </c>
      <c r="G17" s="23" t="s">
        <v>37</v>
      </c>
      <c r="H17" s="12">
        <f>D17-F17</f>
        <v>545.6199999999999</v>
      </c>
    </row>
    <row r="18" spans="1:8" ht="25.5">
      <c r="A18" s="33"/>
      <c r="B18" s="34" t="s">
        <v>25</v>
      </c>
      <c r="C18" s="24" t="s">
        <v>15</v>
      </c>
      <c r="D18" s="35">
        <v>12461.25</v>
      </c>
      <c r="E18" s="35">
        <f>D18</f>
        <v>12461.25</v>
      </c>
      <c r="F18" s="35">
        <f>11022.02+420.8</f>
        <v>11442.82</v>
      </c>
      <c r="G18" s="23" t="s">
        <v>37</v>
      </c>
      <c r="H18" s="12">
        <f>D18-F18</f>
        <v>1018.4300000000003</v>
      </c>
    </row>
    <row r="19" spans="1:8" ht="25.5">
      <c r="A19" s="33"/>
      <c r="B19" s="34" t="s">
        <v>26</v>
      </c>
      <c r="C19" s="24" t="s">
        <v>15</v>
      </c>
      <c r="D19" s="35">
        <v>1985.81</v>
      </c>
      <c r="E19" s="35">
        <f>D19</f>
        <v>1985.81</v>
      </c>
      <c r="F19" s="35">
        <f>1733.16+67.05</f>
        <v>1800.21</v>
      </c>
      <c r="G19" s="23" t="s">
        <v>37</v>
      </c>
      <c r="H19" s="12">
        <f>D19-F19</f>
        <v>185.5999999999999</v>
      </c>
    </row>
    <row r="20" spans="1:8" ht="25.5">
      <c r="A20" s="33"/>
      <c r="B20" s="34" t="s">
        <v>27</v>
      </c>
      <c r="C20" s="24" t="s">
        <v>15</v>
      </c>
      <c r="D20" s="35">
        <v>5813.48</v>
      </c>
      <c r="E20" s="35">
        <f>D20</f>
        <v>5813.48</v>
      </c>
      <c r="F20" s="35">
        <f>5073.87+196.31</f>
        <v>5270.18</v>
      </c>
      <c r="G20" s="23" t="s">
        <v>37</v>
      </c>
      <c r="H20" s="12">
        <f>D20-F20</f>
        <v>543.2999999999993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6129.87</v>
      </c>
      <c r="E23" s="39"/>
      <c r="F23" s="40">
        <f>H44</f>
        <v>0</v>
      </c>
      <c r="G23" s="39">
        <f>D23-F23</f>
        <v>6129.87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9884.4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5313.679999999999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4570.72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9884.4</v>
      </c>
      <c r="I28" s="43"/>
    </row>
    <row r="29" spans="1:13" ht="18" customHeight="1">
      <c r="A29" s="84" t="s">
        <v>41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45" customHeight="1">
      <c r="A30" s="59" t="s">
        <v>42</v>
      </c>
      <c r="B30" s="60" t="s">
        <v>38</v>
      </c>
      <c r="C30" s="60" t="s">
        <v>39</v>
      </c>
      <c r="D30" s="61" t="s">
        <v>43</v>
      </c>
      <c r="E30" s="62" t="s">
        <v>44</v>
      </c>
      <c r="F30" s="60" t="s">
        <v>45</v>
      </c>
      <c r="G30" s="63" t="s">
        <v>46</v>
      </c>
      <c r="H30" s="64" t="s">
        <v>47</v>
      </c>
      <c r="I30" s="65" t="s">
        <v>48</v>
      </c>
      <c r="J30" s="64" t="s">
        <v>49</v>
      </c>
      <c r="K30" s="66" t="s">
        <v>50</v>
      </c>
      <c r="L30" s="55"/>
      <c r="M30" s="53"/>
    </row>
    <row r="31" spans="1:13" ht="45" customHeight="1">
      <c r="A31" s="67" t="s">
        <v>52</v>
      </c>
      <c r="B31" s="75" t="s">
        <v>54</v>
      </c>
      <c r="C31" s="68">
        <v>44</v>
      </c>
      <c r="D31" s="68">
        <v>8</v>
      </c>
      <c r="E31" s="69" t="s">
        <v>56</v>
      </c>
      <c r="F31" s="69" t="s">
        <v>57</v>
      </c>
      <c r="G31" s="70" t="s">
        <v>55</v>
      </c>
      <c r="H31" s="68"/>
      <c r="I31" s="70"/>
      <c r="J31" s="70"/>
      <c r="K31" s="71"/>
      <c r="L31" s="55"/>
      <c r="M31" s="53"/>
    </row>
    <row r="32" spans="1:13" ht="18" customHeight="1">
      <c r="A32" s="53"/>
      <c r="B32" s="58" t="s">
        <v>40</v>
      </c>
      <c r="C32" s="58"/>
      <c r="D32" s="58"/>
      <c r="E32" s="58"/>
      <c r="F32" s="54"/>
      <c r="G32" s="48"/>
      <c r="H32" s="72">
        <v>0</v>
      </c>
      <c r="I32" s="53"/>
      <c r="J32" s="55"/>
      <c r="K32" s="56"/>
      <c r="L32" s="55"/>
      <c r="M32" s="53"/>
    </row>
    <row r="33" spans="1:13" s="45" customFormat="1" ht="15.75">
      <c r="A33" s="49"/>
      <c r="B33" s="78" t="s">
        <v>51</v>
      </c>
      <c r="C33" s="78"/>
      <c r="D33" s="78"/>
      <c r="E33" s="78"/>
      <c r="F33" s="78"/>
      <c r="G33" s="48"/>
      <c r="H33" s="48">
        <v>0</v>
      </c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37:I37"/>
    <mergeCell ref="A5:H5"/>
    <mergeCell ref="D11:E11"/>
    <mergeCell ref="D12:E12"/>
    <mergeCell ref="D13:E13"/>
    <mergeCell ref="A29:M29"/>
    <mergeCell ref="B33:F3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2015-04-15T23:32:11Z</dcterms:modified>
  <cp:category/>
  <cp:version/>
  <cp:contentType/>
  <cp:contentStatus/>
</cp:coreProperties>
</file>