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<sst xmlns="http://schemas.openxmlformats.org/spreadsheetml/2006/main" count="289" uniqueCount="187">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</sst>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186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44561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21073.87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74964.82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34013.52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17789.04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4982.88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10890.15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5007.01</v>
      </c>
      <c r="H16" s="43"/>
      <c r="M16" s="114">
        <f>G14+G31-G15</f>
        <v>-5907.2699999999995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24687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21073.87</v>
      </c>
      <c r="H18" s="41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7277.019999999997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9267.72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1973.88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1" t="s">
        <v>176</v>
      </c>
      <c r="E24" s="142"/>
      <c r="F24" s="143"/>
      <c r="G24" s="57">
        <v>806.34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70525.75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70525.75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180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172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181</v>
      </c>
      <c r="E37" s="133"/>
      <c r="F37" s="133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77802.76999999999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7277.019999999997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4">
        <f>G11+G12+G31-G25</f>
        <v>38452.59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2.07</v>
      </c>
      <c r="F44" s="63" t="s">
        <v>133</v>
      </c>
      <c r="G44" s="54">
        <v>3848000155</v>
      </c>
      <c r="H44" s="55">
        <f>G17</f>
        <v>24687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7.39</v>
      </c>
      <c r="F45" s="63" t="s">
        <v>133</v>
      </c>
      <c r="G45" s="54">
        <v>3848000155</v>
      </c>
      <c r="H45" s="55">
        <f>G13</f>
        <v>17789.04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9267.72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1973.88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5">
        <f>SUM(H44:H48)</f>
        <v>53717.64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5" t="s">
        <v>135</v>
      </c>
      <c r="E51" s="15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5" t="s">
        <v>69</v>
      </c>
      <c r="E52" s="15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55" t="s">
        <v>70</v>
      </c>
      <c r="E53" s="15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5" t="s">
        <v>72</v>
      </c>
      <c r="E54" s="156"/>
      <c r="F54" s="101">
        <v>0</v>
      </c>
      <c r="G54" s="99"/>
      <c r="H54" s="102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4" t="s">
        <v>15</v>
      </c>
      <c r="E56" s="14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4" t="s">
        <v>18</v>
      </c>
      <c r="E57" s="14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4" t="s">
        <v>20</v>
      </c>
      <c r="E58" s="14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4" t="s">
        <v>53</v>
      </c>
      <c r="E59" s="14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4" t="s">
        <v>55</v>
      </c>
      <c r="E60" s="14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7" t="s">
        <v>57</v>
      </c>
      <c r="E61" s="198"/>
      <c r="F61" s="51">
        <f>D68+E68+F68+G68+H68</f>
        <v>1112.17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6"/>
      <c r="F64" s="116"/>
      <c r="G64" s="11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13.604050754513068</v>
      </c>
      <c r="E65" s="119"/>
      <c r="F65" s="119"/>
      <c r="G65" s="120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7">
        <v>6797.4</v>
      </c>
      <c r="E66" s="121"/>
      <c r="F66" s="131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7">
        <v>5685.23</v>
      </c>
      <c r="E67" s="121"/>
      <c r="F67" s="121"/>
      <c r="G67" s="123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1112.17</v>
      </c>
      <c r="E68" s="121"/>
      <c r="F68" s="121"/>
      <c r="G68" s="123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6797.4</v>
      </c>
      <c r="E69" s="124"/>
      <c r="F69" s="125"/>
      <c r="G69" s="125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6"/>
      <c r="F70" s="126"/>
      <c r="G70" s="126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4" t="s">
        <v>168</v>
      </c>
      <c r="F75" s="135"/>
      <c r="G75" s="136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4"/>
      <c r="F76" s="135"/>
      <c r="G76" s="136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4"/>
      <c r="F77" s="135"/>
      <c r="G77" s="136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4"/>
      <c r="F78" s="175"/>
      <c r="G78" s="176"/>
      <c r="H78" s="92">
        <f>D70+E70+F70+G70+H70</f>
        <v>0</v>
      </c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4">
        <v>5</v>
      </c>
      <c r="F80" s="165"/>
      <c r="G80" s="166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7">
        <v>5</v>
      </c>
      <c r="F81" s="168"/>
      <c r="G81" s="169"/>
      <c r="H81" s="112">
        <v>1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0</v>
      </c>
      <c r="D97" s="129">
        <v>0</v>
      </c>
      <c r="E97" s="130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29">
        <v>0</v>
      </c>
      <c r="E98" s="130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2022-03-01T03:43:52Z</dcterms:modified>
  <cp:category/>
  <cp:version/>
  <cp:contentType/>
  <cp:contentStatus/>
</cp:coreProperties>
</file>