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<sst xmlns="http://schemas.openxmlformats.org/spreadsheetml/2006/main" count="294" uniqueCount="189">
  <si>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</si>
  <si>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</si>
  <si>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</si>
  <si>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</si>
  <si>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</si>
  <si>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</si>
  <si>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</si>
  <si>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</si>
  <si>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</si>
  <si>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</si>
  <si>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</si>
  <si>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</si>
  <si>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</si>
  <si>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</si>
  <si>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</si>
  <si>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</si>
  <si>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</si>
  <si>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</si>
  <si>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</si>
  <si>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</si>
  <si>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</si>
  <si>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</si>
  <si>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</si>
  <si>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</si>
  <si>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</si>
  <si>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</si>
  <si>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</si>
  <si>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</si>
  <si>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</si>
  <si>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</si>
  <si>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</si>
  <si>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</si>
  <si>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</si>
  <si>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</si>
  <si>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</si>
  <si>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</si>
  <si>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</si>
  <si>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</si>
  <si>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</si>
  <si>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</si>
  <si>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</si>
  <si>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</si>
  <si>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</si>
  <si>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</si>
  <si>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</si>
  <si>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</si>
  <si>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</si>
  <si>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</si>
  <si>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</si>
  <si>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</si>
  <si>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</si>
  <si>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</si>
  <si>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</si>
  <si>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</si>
  <si>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</si>
  <si>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</si>
  <si>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</si>
  <si>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</si>
  <si>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</si>
  <si>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</si>
  <si>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</si>
  <si>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</si>
  <si>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</si>
  <si>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</si>
  <si>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</si>
  <si>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</si>
  <si>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</si>
  <si>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</si>
  <si>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</si>
  <si>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</si>
  <si>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</si>
  <si>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</si>
  <si>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</si>
  <si>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</si>
  <si>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</si>
  <si>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</si>
  <si>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</si>
  <si>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</si>
  <si>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</si>
  <si>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</si>
  <si>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</si>
  <si>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</si>
  <si>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</si>
  <si>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</si>
  <si>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</si>
  <si>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</si>
  <si>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</si>
  <si>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</si>
  <si>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</si>
  <si>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</si>
  <si>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</si>
  <si>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</si>
  <si>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</si>
  <si>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</si>
  <si>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</si>
  <si>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</si>
  <si>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</si>
  <si>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</si>
  <si>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</si>
  <si>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</si>
  <si>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</si>
  <si>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</si>
  <si>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</si>
  <si>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</si>
  <si>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</si>
  <si>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</si>
  <si>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</si>
  <si>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</si>
  <si>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</si>
  <si>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</si>
  <si>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</si>
  <si>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</si>
  <si>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</si>
  <si>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</si>
  <si>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</si>
  <si>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</si>
  <si>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</si>
  <si>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</si>
  <si>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</si>
  <si>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</si>
  <si>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</si>
  <si>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</si>
  <si>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</si>
  <si>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</si>
  <si>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</si>
  <si>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</si>
  <si>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</si>
  <si>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</si>
  <si>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</si>
  <si>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</si>
  <si>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</si>
  <si>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</si>
  <si>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</si>
  <si>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</si>
  <si>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</si>
  <si>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</si>
  <si>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</si>
  <si>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</si>
  <si>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</si>
  <si>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</si>
  <si>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</si>
  <si>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</si>
  <si>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</si>
  <si>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</si>
  <si>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</si>
  <si>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</si>
  <si>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</si>
  <si>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</si>
  <si>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</si>
  <si>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</si>
  <si>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</si>
  <si>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</si>
  <si>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</si>
  <si>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</si>
  <si>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</si>
  <si>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</si>
  <si>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</si>
  <si>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</si>
  <si>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</si>
  <si>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</si>
  <si>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</si>
  <si>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</si>
  <si>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</si>
  <si>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</si>
  <si>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</si>
  <si>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</si>
  <si>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</si>
  <si>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</si>
  <si>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</si>
  <si>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</si>
  <si>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</si>
  <si>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</si>
  <si>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</si>
  <si>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</si>
  <si>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</si>
  <si>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</si>
  <si>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</si>
  <si>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</si>
  <si>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</si>
  <si>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</si>
  <si>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</si>
  <si>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</si>
  <si>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</si>
  <si>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</si>
  <si>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</si>
  <si>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</si>
  <si>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</si>
  <si>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13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</si>
  <si>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4,5,7,10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</si>
</sst>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187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6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7">
        <v>43830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6">
        <v>19842.96</v>
      </c>
      <c r="H10" s="40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70">
        <v>61068.96</v>
      </c>
      <c r="H11" s="42"/>
      <c r="I11" t="s">
        <v>171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8" t="s">
        <v>23</v>
      </c>
      <c r="E12" s="199"/>
      <c r="F12" s="200"/>
      <c r="G12" s="71">
        <f>G13+G14+G20+G21+G22+G23+G31+G24</f>
        <v>17786.57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8">
        <v>9555.25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2">
        <v>7287.32</v>
      </c>
      <c r="H14" s="5"/>
    </row>
    <row r="15" spans="1:8" ht="26.25" customHeight="1" thickBot="1">
      <c r="A15" s="4"/>
      <c r="B15" s="6"/>
      <c r="C15" s="3" t="s">
        <v>16</v>
      </c>
      <c r="D15" s="149" t="s">
        <v>149</v>
      </c>
      <c r="E15" s="150"/>
      <c r="F15" s="151"/>
      <c r="G15" s="73">
        <v>4726.39</v>
      </c>
      <c r="H15" s="5"/>
    </row>
    <row r="16" spans="1:13" ht="13.5" customHeight="1" thickBot="1">
      <c r="A16" s="4"/>
      <c r="B16" s="6"/>
      <c r="C16" s="3" t="s">
        <v>16</v>
      </c>
      <c r="D16" s="149" t="s">
        <v>150</v>
      </c>
      <c r="E16" s="150"/>
      <c r="F16" s="151"/>
      <c r="G16" s="74">
        <v>16211.64</v>
      </c>
      <c r="H16" s="42"/>
      <c r="M16" s="114">
        <f>G14+G31-G15</f>
        <v>2560.9299999999994</v>
      </c>
    </row>
    <row r="17" spans="1:8" ht="13.5" customHeight="1" thickBot="1">
      <c r="A17" s="4"/>
      <c r="B17" s="6"/>
      <c r="C17" s="3" t="s">
        <v>16</v>
      </c>
      <c r="D17" s="149" t="s">
        <v>151</v>
      </c>
      <c r="E17" s="150"/>
      <c r="F17" s="151"/>
      <c r="G17" s="58">
        <v>43460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19842.96</v>
      </c>
      <c r="H18" s="40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60">
        <f>G18+G15-G17</f>
        <v>-18890.65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8">
        <v>13171.82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3" t="s">
        <v>144</v>
      </c>
      <c r="E21" s="174"/>
      <c r="F21" s="184"/>
      <c r="G21" s="57">
        <v>-12227.82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3" t="s">
        <v>145</v>
      </c>
      <c r="E22" s="174"/>
      <c r="F22" s="184"/>
      <c r="G22" s="57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5" t="s">
        <v>146</v>
      </c>
      <c r="E23" s="196"/>
      <c r="F23" s="197"/>
      <c r="G23" s="57">
        <v>0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95" t="s">
        <v>179</v>
      </c>
      <c r="E24" s="196"/>
      <c r="F24" s="197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3" t="s">
        <v>35</v>
      </c>
      <c r="E25" s="174"/>
      <c r="F25" s="184"/>
      <c r="G25" s="69">
        <f>G26+G33</f>
        <v>20674.87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4">
        <v>20674.87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8"/>
      <c r="H30" s="65"/>
      <c r="I30" s="62"/>
    </row>
    <row r="31" spans="1:9" ht="13.5" customHeight="1" thickBot="1">
      <c r="A31" s="4"/>
      <c r="B31" s="12"/>
      <c r="C31" s="3"/>
      <c r="D31" s="149" t="s">
        <v>162</v>
      </c>
      <c r="E31" s="150"/>
      <c r="F31" s="150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9" t="s">
        <v>183</v>
      </c>
      <c r="E32" s="150"/>
      <c r="F32" s="15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9" t="s">
        <v>163</v>
      </c>
      <c r="E33" s="150"/>
      <c r="F33" s="150"/>
      <c r="G33" s="67">
        <v>0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49" t="s">
        <v>174</v>
      </c>
      <c r="E34" s="150"/>
      <c r="F34" s="20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9" t="s">
        <v>165</v>
      </c>
      <c r="E35" s="150"/>
      <c r="F35" s="150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9" t="s">
        <v>164</v>
      </c>
      <c r="E36" s="150"/>
      <c r="F36" s="150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9" t="s">
        <v>184</v>
      </c>
      <c r="E37" s="150"/>
      <c r="F37" s="150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9" t="s">
        <v>51</v>
      </c>
      <c r="E38" s="150"/>
      <c r="F38" s="151"/>
      <c r="G38" s="59">
        <f>G25+G40</f>
        <v>1784.2199999999975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9" t="s">
        <v>55</v>
      </c>
      <c r="E40" s="150"/>
      <c r="F40" s="151"/>
      <c r="G40" s="60">
        <f>G19</f>
        <v>-18890.65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9" t="s">
        <v>57</v>
      </c>
      <c r="E41" s="150"/>
      <c r="F41" s="151"/>
      <c r="G41" s="43">
        <f>G11+G12+G31-G25</f>
        <v>58180.66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43460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6">
        <v>2.52</v>
      </c>
      <c r="F45" s="52" t="s">
        <v>136</v>
      </c>
      <c r="G45" s="53">
        <v>3837002062</v>
      </c>
      <c r="H45" s="54">
        <f>G13</f>
        <v>9555.25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13171.82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-12227.82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5"/>
      <c r="G50" s="151"/>
      <c r="H50" s="54">
        <f>SUM(H44:H49)</f>
        <v>53959.25000000001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48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35" t="s">
        <v>138</v>
      </c>
      <c r="E52" s="136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35" t="s">
        <v>69</v>
      </c>
      <c r="E53" s="136"/>
      <c r="F53" s="101">
        <v>0</v>
      </c>
      <c r="G53" s="99"/>
      <c r="H53" s="102"/>
    </row>
    <row r="54" spans="1:8" ht="41.25" customHeight="1" thickBot="1">
      <c r="A54" s="99" t="s">
        <v>180</v>
      </c>
      <c r="B54" s="99" t="s">
        <v>70</v>
      </c>
      <c r="C54" s="100" t="s">
        <v>67</v>
      </c>
      <c r="D54" s="135" t="s">
        <v>70</v>
      </c>
      <c r="E54" s="136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35" t="s">
        <v>72</v>
      </c>
      <c r="E55" s="136"/>
      <c r="F55" s="101">
        <v>0</v>
      </c>
      <c r="G55" s="99"/>
      <c r="H55" s="102"/>
    </row>
    <row r="56" spans="1:8" ht="18.75" customHeight="1" thickBot="1">
      <c r="A56" s="152" t="s">
        <v>73</v>
      </c>
      <c r="B56" s="153"/>
      <c r="C56" s="153"/>
      <c r="D56" s="153"/>
      <c r="E56" s="153"/>
      <c r="F56" s="153"/>
      <c r="G56" s="153"/>
      <c r="H56" s="154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33" t="s">
        <v>15</v>
      </c>
      <c r="E57" s="134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33" t="s">
        <v>18</v>
      </c>
      <c r="E58" s="134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33" t="s">
        <v>20</v>
      </c>
      <c r="E59" s="134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33" t="s">
        <v>53</v>
      </c>
      <c r="E60" s="134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33" t="s">
        <v>55</v>
      </c>
      <c r="E61" s="134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55" t="s">
        <v>57</v>
      </c>
      <c r="E62" s="156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8"/>
      <c r="F64" s="119"/>
      <c r="G64" s="120"/>
      <c r="H64" s="108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121"/>
      <c r="F65" s="121"/>
      <c r="G65" s="121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D67/557.76</f>
        <v>17.39979561101549</v>
      </c>
      <c r="E66" s="122"/>
      <c r="F66" s="122"/>
      <c r="G66" s="123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9704.91</v>
      </c>
      <c r="E67" s="124"/>
      <c r="F67" s="124"/>
      <c r="G67" s="125"/>
      <c r="H67" s="105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4552.06</v>
      </c>
      <c r="E68" s="124"/>
      <c r="F68" s="124"/>
      <c r="G68" s="126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/>
      <c r="E69" s="124"/>
      <c r="F69" s="124"/>
      <c r="G69" s="126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9704.91</v>
      </c>
      <c r="E70" s="127"/>
      <c r="F70" s="128"/>
      <c r="G70" s="128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31">
        <f>D70-D67</f>
        <v>0</v>
      </c>
      <c r="E71" s="129"/>
      <c r="F71" s="129"/>
      <c r="G71" s="129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3" t="s">
        <v>140</v>
      </c>
      <c r="E72" s="144"/>
      <c r="F72" s="144"/>
      <c r="G72" s="144"/>
      <c r="H72" s="14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7" t="s">
        <v>140</v>
      </c>
      <c r="E73" s="158"/>
      <c r="F73" s="158"/>
      <c r="G73" s="158"/>
      <c r="H73" s="15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48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140"/>
      <c r="F76" s="141"/>
      <c r="G76" s="142"/>
      <c r="H76" s="92"/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140"/>
      <c r="F77" s="141"/>
      <c r="G77" s="142"/>
      <c r="H77" s="92"/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140"/>
      <c r="F78" s="141"/>
      <c r="G78" s="142"/>
      <c r="H78" s="92"/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60"/>
      <c r="F79" s="161"/>
      <c r="G79" s="162"/>
      <c r="H79" s="92"/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48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85" t="s">
        <v>188</v>
      </c>
      <c r="F81" s="186"/>
      <c r="G81" s="187"/>
      <c r="H81" s="111">
        <v>4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88"/>
      <c r="F82" s="189"/>
      <c r="G82" s="190"/>
      <c r="H82" s="112"/>
    </row>
    <row r="83" spans="1:8" ht="59.25" customHeight="1" thickBot="1">
      <c r="A83" s="4" t="s">
        <v>181</v>
      </c>
      <c r="B83" s="109" t="s">
        <v>112</v>
      </c>
      <c r="C83" s="110" t="s">
        <v>16</v>
      </c>
      <c r="D83" s="113" t="s">
        <v>112</v>
      </c>
      <c r="E83" s="192" t="s">
        <v>155</v>
      </c>
      <c r="F83" s="193"/>
      <c r="G83" s="193"/>
      <c r="H83" s="194"/>
    </row>
    <row r="84" ht="12.75">
      <c r="A84" s="1"/>
    </row>
    <row r="85" ht="12.75">
      <c r="A85" s="1"/>
    </row>
    <row r="86" spans="1:8" ht="38.25" customHeight="1">
      <c r="A86" s="191" t="s">
        <v>160</v>
      </c>
      <c r="B86" s="191"/>
      <c r="C86" s="191"/>
      <c r="D86" s="191"/>
      <c r="E86" s="191"/>
      <c r="F86" s="191"/>
      <c r="G86" s="191"/>
      <c r="H86" s="191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7" t="s">
        <v>114</v>
      </c>
      <c r="D89" s="138"/>
      <c r="E89" s="139"/>
    </row>
    <row r="90" spans="1:5" ht="18.75" customHeight="1" thickBot="1">
      <c r="A90" s="25">
        <v>2</v>
      </c>
      <c r="B90" s="4" t="s">
        <v>115</v>
      </c>
      <c r="C90" s="137" t="s">
        <v>116</v>
      </c>
      <c r="D90" s="138"/>
      <c r="E90" s="139"/>
    </row>
    <row r="91" spans="1:5" ht="16.5" customHeight="1" thickBot="1">
      <c r="A91" s="25">
        <v>3</v>
      </c>
      <c r="B91" s="4" t="s">
        <v>117</v>
      </c>
      <c r="C91" s="137" t="s">
        <v>118</v>
      </c>
      <c r="D91" s="138"/>
      <c r="E91" s="139"/>
    </row>
    <row r="92" spans="1:5" ht="13.5" thickBot="1">
      <c r="A92" s="25">
        <v>4</v>
      </c>
      <c r="B92" s="4" t="s">
        <v>16</v>
      </c>
      <c r="C92" s="137" t="s">
        <v>119</v>
      </c>
      <c r="D92" s="138"/>
      <c r="E92" s="139"/>
    </row>
    <row r="93" spans="1:5" ht="24" customHeight="1" thickBot="1">
      <c r="A93" s="25">
        <v>5</v>
      </c>
      <c r="B93" s="4" t="s">
        <v>85</v>
      </c>
      <c r="C93" s="137" t="s">
        <v>120</v>
      </c>
      <c r="D93" s="138"/>
      <c r="E93" s="139"/>
    </row>
    <row r="94" spans="1:5" ht="21" customHeight="1" thickBot="1">
      <c r="A94" s="26">
        <v>6</v>
      </c>
      <c r="B94" s="27" t="s">
        <v>121</v>
      </c>
      <c r="C94" s="137" t="s">
        <v>122</v>
      </c>
      <c r="D94" s="138"/>
      <c r="E94" s="139"/>
    </row>
    <row r="96" spans="2:3" ht="15">
      <c r="B96" s="132" t="s">
        <v>166</v>
      </c>
      <c r="C96" s="132"/>
    </row>
    <row r="97" spans="2:6" ht="60">
      <c r="B97" s="79" t="s">
        <v>167</v>
      </c>
      <c r="C97" s="80" t="s">
        <v>177</v>
      </c>
      <c r="D97" s="82" t="s">
        <v>176</v>
      </c>
      <c r="E97" s="81" t="s">
        <v>175</v>
      </c>
      <c r="F97" s="83" t="s">
        <v>168</v>
      </c>
    </row>
    <row r="98" spans="2:6" ht="22.5">
      <c r="B98" s="84" t="s">
        <v>169</v>
      </c>
      <c r="C98" s="77">
        <v>0</v>
      </c>
      <c r="D98" s="116">
        <v>0</v>
      </c>
      <c r="E98" s="117">
        <v>0</v>
      </c>
      <c r="F98" s="85">
        <f>C98+D98-E98</f>
        <v>0</v>
      </c>
    </row>
    <row r="99" spans="2:6" ht="22.5">
      <c r="B99" s="84" t="s">
        <v>170</v>
      </c>
      <c r="C99" s="77">
        <v>0</v>
      </c>
      <c r="D99" s="116">
        <v>0</v>
      </c>
      <c r="E99" s="117">
        <v>0</v>
      </c>
      <c r="F99" s="85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2020-03-17T05:30:25Z</dcterms:modified>
  <cp:category/>
  <cp:version/>
  <cp:contentType/>
  <cp:contentStatus/>
</cp:coreProperties>
</file>