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<sst xmlns="http://schemas.openxmlformats.org/spreadsheetml/2006/main" count="60" uniqueCount="41">
  <si>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</si>
  <si>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</si>
  <si>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</si>
  <si>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</si>
  <si>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</si>
  <si>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</si>
  <si>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</si>
  <si>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</si>
  <si>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</si>
  <si>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</si>
  <si>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</si>
  <si>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</si>
  <si>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</si>
  <si>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</si>
  <si>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</si>
  <si>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</si>
  <si>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</si>
  <si>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</si>
  <si>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</si>
  <si>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</si>
  <si>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</si>
  <si>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</si>
  <si>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</si>
  <si>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</si>
  <si>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</si>
  <si>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</si>
  <si>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</si>
  <si>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</si>
  <si>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</si>
  <si>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</si>
  <si>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</si>
  <si>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</si>
  <si>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</si>
  <si>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</si>
  <si>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</si>
  <si>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</si>
  <si>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</si>
  <si>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</si>
  <si>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</si>
  <si>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40 лет Октября</t>
  </si>
  <si>
    <t>№ 14 по ул. 40 лет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</si>
</sst>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5">
      <selection activeCell="F30" sqref="F30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40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56" t="s">
        <v>3</v>
      </c>
      <c r="B5" s="56"/>
      <c r="C5" s="56"/>
      <c r="D5" s="56"/>
      <c r="E5" s="56"/>
      <c r="F5" s="56"/>
      <c r="G5" s="56"/>
      <c r="H5" s="5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11" t="s">
        <v>39</v>
      </c>
      <c r="C7" s="12">
        <v>14</v>
      </c>
      <c r="D7" s="13"/>
    </row>
    <row r="8" spans="2:4" ht="15" customHeight="1">
      <c r="B8" s="14" t="s">
        <v>4</v>
      </c>
      <c r="C8" s="63">
        <v>438.6</v>
      </c>
      <c r="D8" s="15" t="s">
        <v>5</v>
      </c>
    </row>
    <row r="9" spans="2:4" ht="15.75" customHeight="1">
      <c r="B9" s="14" t="s">
        <v>6</v>
      </c>
      <c r="C9" s="63">
        <v>406.3</v>
      </c>
      <c r="D9" s="15" t="s">
        <v>5</v>
      </c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57" t="s">
        <v>10</v>
      </c>
      <c r="E12" s="58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59">
        <v>7379.93</v>
      </c>
      <c r="E13" s="60"/>
      <c r="F13" s="26">
        <f>4089.46+1010.5</f>
        <v>5099.96</v>
      </c>
      <c r="G13" s="13">
        <f>D13-F13</f>
        <v>2279.9700000000003</v>
      </c>
      <c r="H13" s="13"/>
    </row>
    <row r="14" spans="1:8" ht="18" customHeight="1">
      <c r="A14" s="23"/>
      <c r="B14" s="24" t="s">
        <v>16</v>
      </c>
      <c r="C14" s="25" t="s">
        <v>15</v>
      </c>
      <c r="D14" s="59">
        <v>10438.8</v>
      </c>
      <c r="E14" s="60"/>
      <c r="F14" s="26">
        <f>5801.94+1547.71</f>
        <v>7349.65</v>
      </c>
      <c r="G14" s="13">
        <f>D14-F14</f>
        <v>3089.1499999999996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7379.93</v>
      </c>
      <c r="E17" s="36">
        <f>D17</f>
        <v>7379.93</v>
      </c>
      <c r="F17" s="36">
        <f>F13</f>
        <v>5099.96</v>
      </c>
      <c r="G17" s="24" t="s">
        <v>24</v>
      </c>
      <c r="H17" s="13">
        <f>D17-F17</f>
        <v>2279.9700000000003</v>
      </c>
    </row>
    <row r="18" spans="1:8" ht="25.5">
      <c r="A18" s="34"/>
      <c r="B18" s="35" t="s">
        <v>25</v>
      </c>
      <c r="C18" s="25" t="s">
        <v>15</v>
      </c>
      <c r="D18" s="36">
        <v>11369.76</v>
      </c>
      <c r="E18" s="36">
        <f>D18</f>
        <v>11369.76</v>
      </c>
      <c r="F18" s="36">
        <f>6319.11+1685.75</f>
        <v>8004.86</v>
      </c>
      <c r="G18" s="24" t="s">
        <v>24</v>
      </c>
      <c r="H18" s="13">
        <f>D18-F18</f>
        <v>3364.9000000000005</v>
      </c>
    </row>
    <row r="19" spans="1:8" ht="25.5">
      <c r="A19" s="34"/>
      <c r="B19" s="35" t="s">
        <v>26</v>
      </c>
      <c r="C19" s="25" t="s">
        <v>15</v>
      </c>
      <c r="D19" s="36">
        <v>21220.56</v>
      </c>
      <c r="E19" s="36">
        <f>D19</f>
        <v>21220.56</v>
      </c>
      <c r="F19" s="36">
        <f>11794.51+3146.29</f>
        <v>14940.8</v>
      </c>
      <c r="G19" s="24" t="s">
        <v>24</v>
      </c>
      <c r="H19" s="13">
        <f>D19-F19</f>
        <v>6279.760000000002</v>
      </c>
    </row>
    <row r="20" spans="1:8" ht="25.5">
      <c r="A20" s="34"/>
      <c r="B20" s="35" t="s">
        <v>27</v>
      </c>
      <c r="C20" s="25" t="s">
        <v>15</v>
      </c>
      <c r="D20" s="36">
        <v>3381.6</v>
      </c>
      <c r="E20" s="36">
        <f>D20</f>
        <v>3381.6</v>
      </c>
      <c r="F20" s="36">
        <f>1879.5+501.39</f>
        <v>2380.89</v>
      </c>
      <c r="G20" s="24" t="s">
        <v>28</v>
      </c>
      <c r="H20" s="13">
        <f>D20-F20</f>
        <v>1000.71</v>
      </c>
    </row>
    <row r="21" spans="1:8" ht="25.5">
      <c r="A21" s="34"/>
      <c r="B21" s="35" t="s">
        <v>29</v>
      </c>
      <c r="C21" s="25" t="s">
        <v>15</v>
      </c>
      <c r="D21" s="36">
        <v>9899.52</v>
      </c>
      <c r="E21" s="36">
        <f>D21</f>
        <v>9899.52</v>
      </c>
      <c r="F21" s="36">
        <f>5460.7+1467.8</f>
        <v>6928.5</v>
      </c>
      <c r="G21" s="24" t="s">
        <v>24</v>
      </c>
      <c r="H21" s="13">
        <f>D21-F21</f>
        <v>2971.0200000000004</v>
      </c>
    </row>
    <row r="22" spans="1:7" s="31" customFormat="1" ht="15.75">
      <c r="A22" s="27" t="s">
        <v>30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31</v>
      </c>
      <c r="E23" s="36"/>
      <c r="F23" s="36" t="s">
        <v>32</v>
      </c>
      <c r="G23" s="36" t="s">
        <v>33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10438.8</v>
      </c>
      <c r="E24" s="40"/>
      <c r="F24" s="41">
        <f>H39</f>
        <v>0</v>
      </c>
      <c r="G24" s="40">
        <f>D24-F24</f>
        <v>10438.8</v>
      </c>
      <c r="H24" s="42"/>
      <c r="I24" s="43"/>
      <c r="J24" s="43"/>
      <c r="K24" s="43"/>
    </row>
    <row r="25" spans="1:8" ht="12.75">
      <c r="A25" s="23"/>
      <c r="B25" s="24" t="s">
        <v>34</v>
      </c>
      <c r="C25" s="25" t="s">
        <v>15</v>
      </c>
      <c r="D25" s="36"/>
      <c r="E25" s="36"/>
      <c r="F25" s="36"/>
      <c r="G25" s="15">
        <f>H29</f>
        <v>10528.64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35</v>
      </c>
      <c r="C27" s="25" t="s">
        <v>15</v>
      </c>
      <c r="D27" s="36"/>
      <c r="E27" s="36"/>
      <c r="F27" s="48"/>
      <c r="G27" s="48"/>
      <c r="H27" s="48">
        <f>G24-G14-G13</f>
        <v>5069.679999999999</v>
      </c>
      <c r="I27" s="44"/>
    </row>
    <row r="28" spans="1:9" ht="45.75" customHeight="1">
      <c r="A28" s="23"/>
      <c r="B28" s="47" t="s">
        <v>36</v>
      </c>
      <c r="C28" s="25" t="s">
        <v>15</v>
      </c>
      <c r="D28" s="36"/>
      <c r="E28" s="36"/>
      <c r="F28" s="48"/>
      <c r="G28" s="48"/>
      <c r="H28" s="15">
        <v>5458.96</v>
      </c>
      <c r="I28" s="44"/>
    </row>
    <row r="29" spans="1:9" ht="40.5" customHeight="1">
      <c r="A29" s="23"/>
      <c r="B29" s="47" t="s">
        <v>37</v>
      </c>
      <c r="C29" s="25" t="s">
        <v>15</v>
      </c>
      <c r="D29" s="36"/>
      <c r="E29" s="36"/>
      <c r="F29" s="48"/>
      <c r="G29" s="36"/>
      <c r="H29" s="15">
        <f>H27+H28</f>
        <v>10528.64</v>
      </c>
      <c r="I29" s="44"/>
    </row>
    <row r="30" spans="1:9" ht="18.75" customHeight="1">
      <c r="A30" s="23"/>
      <c r="B30" s="49"/>
      <c r="C30" s="19"/>
      <c r="D30" s="23"/>
      <c r="E30" s="23"/>
      <c r="F30" s="50"/>
      <c r="G30" s="50"/>
      <c r="H30" s="45"/>
      <c r="I30" s="44"/>
    </row>
    <row r="31" spans="1:13" s="46" customFormat="1" ht="15.75">
      <c r="A31" s="51"/>
      <c r="B31" s="49"/>
      <c r="C31" s="29"/>
      <c r="D31" s="51"/>
      <c r="E31" s="51"/>
      <c r="F31" s="51"/>
      <c r="G31" s="49"/>
      <c r="H31" s="51"/>
      <c r="I31" s="51"/>
      <c r="J31" s="51"/>
      <c r="K31" s="51"/>
      <c r="L31" s="51"/>
      <c r="M31" s="51"/>
    </row>
    <row r="32" spans="1:13" s="46" customFormat="1" ht="15.75">
      <c r="A32" s="55" t="s">
        <v>38</v>
      </c>
      <c r="B32" s="55"/>
      <c r="C32" s="55"/>
      <c r="D32" s="55"/>
      <c r="E32" s="55"/>
      <c r="F32" s="55"/>
      <c r="G32" s="55"/>
      <c r="H32" s="55"/>
      <c r="I32" s="55"/>
      <c r="J32" s="51"/>
      <c r="K32" s="51"/>
      <c r="L32" s="51"/>
      <c r="M32" s="51"/>
    </row>
    <row r="33" spans="1:13" s="46" customFormat="1" ht="15.75">
      <c r="A33" s="51"/>
      <c r="B33" s="51"/>
      <c r="C33" s="29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s="46" customFormat="1" ht="15.75">
      <c r="A34" s="51"/>
      <c r="B34" s="51"/>
      <c r="C34" s="29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46" customFormat="1" ht="15.75">
      <c r="A35" s="51"/>
      <c r="B35" s="51"/>
      <c r="C35" s="29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46" customFormat="1" ht="15.75">
      <c r="A36" s="51"/>
      <c r="B36" s="51"/>
      <c r="C36" s="29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s="46" customFormat="1" ht="15.75">
      <c r="A37" s="51"/>
      <c r="B37" s="51"/>
      <c r="C37" s="29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2"/>
      <c r="B38" s="52"/>
      <c r="C38" s="52"/>
      <c r="D38" s="52"/>
      <c r="E38" s="52"/>
      <c r="F38" s="52"/>
      <c r="G38" s="52"/>
      <c r="H38" s="52"/>
      <c r="I38" s="31"/>
      <c r="J38" s="31"/>
      <c r="K38" s="31"/>
      <c r="L38" s="31"/>
      <c r="M38" s="31"/>
    </row>
    <row r="39" spans="1:13" ht="17.25" customHeight="1">
      <c r="A39" s="31"/>
      <c r="B39" s="31"/>
      <c r="C39" s="53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2" spans="2:7" ht="12.75">
      <c r="B42" s="54"/>
      <c r="C42" s="54"/>
      <c r="D42" s="54"/>
      <c r="E42" s="54"/>
      <c r="F42" s="54"/>
      <c r="G42" s="54"/>
    </row>
  </sheetData>
  <mergeCells count="9">
    <mergeCell ref="A1:H1"/>
    <mergeCell ref="A2:H2"/>
    <mergeCell ref="A3:H3"/>
    <mergeCell ref="A4:H4"/>
    <mergeCell ref="A32:I32"/>
    <mergeCell ref="A5:H5"/>
    <mergeCell ref="D12:E12"/>
    <mergeCell ref="D13:E13"/>
    <mergeCell ref="D14:E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2015-03-13T01:09:03Z</dcterms:modified>
  <cp:category/>
  <cp:version/>
  <cp:contentType/>
  <cp:contentStatus/>
</cp:coreProperties>
</file>