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<sst xmlns="http://schemas.openxmlformats.org/spreadsheetml/2006/main" count="79" uniqueCount="60">
  <si>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</si>
  <si>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</si>
  <si>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</si>
  <si>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</si>
  <si>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</si>
  <si>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</si>
  <si>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</si>
  <si>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</si>
  <si>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</si>
  <si>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</si>
  <si>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</si>
  <si>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</si>
  <si>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</si>
  <si>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</si>
  <si>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</si>
  <si>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</si>
  <si>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</si>
  <si>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</si>
  <si>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</si>
  <si>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</si>
  <si>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</si>
  <si>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</si>
  <si>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</si>
  <si>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</si>
  <si>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</si>
  <si>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</si>
  <si>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</si>
  <si>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</si>
  <si>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</si>
  <si>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</si>
  <si>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</si>
  <si>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</si>
  <si>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</si>
  <si>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</si>
  <si>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</si>
  <si>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</si>
  <si>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</si>
  <si>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Адрес</t>
  </si>
  <si>
    <t>дом</t>
  </si>
  <si>
    <t>ЖЭУ-1</t>
  </si>
  <si>
    <t>Итого:</t>
  </si>
  <si>
    <t>участок</t>
  </si>
  <si>
    <t>кв</t>
  </si>
  <si>
    <t>Вид работы</t>
  </si>
  <si>
    <t>Объем работ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</si>
  <si>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</si>
  <si>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</si>
  <si>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</si>
  <si>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</si>
  <si>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</si>
  <si>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</si>
  <si>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выполнено</t>
  </si>
  <si>
    <t>Выполненные работы по статье "ремонт жилья"</t>
  </si>
  <si>
    <t>Сумма выполненных работ</t>
  </si>
  <si>
    <t>СОВЕТСКАЯ</t>
  </si>
  <si>
    <t>погашение задолженности</t>
  </si>
  <si>
    <t>Советская</t>
  </si>
  <si>
    <t>№ 46  по ул. Советская</t>
  </si>
  <si>
    <t>Смена  шиферной кровли</t>
  </si>
  <si>
    <t>8,75 м2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</si>
</sst>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17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4" fillId="0" borderId="1" xfId="0" applyNumberFormat="1" applyFont="1" applyBorder="1" applyAlignment="1">
      <alignment vertical="center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1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14" fillId="0" borderId="6" xfId="0" applyFont="1" applyBorder="1" applyAlignment="1">
      <alignment horizontal="center" wrapText="1"/>
    </xf>
    <xf numFmtId="2" fontId="16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8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0" fontId="9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zoomScaleSheetLayoutView="100" workbookViewId="0" topLeftCell="A22">
      <selection activeCell="H27" sqref="H27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75" t="s">
        <v>0</v>
      </c>
      <c r="B1" s="75"/>
      <c r="C1" s="75"/>
      <c r="D1" s="75"/>
      <c r="E1" s="75"/>
      <c r="F1" s="75"/>
      <c r="G1" s="75"/>
      <c r="H1" s="75"/>
      <c r="I1" s="1"/>
      <c r="J1" s="1"/>
      <c r="K1" s="1"/>
      <c r="L1" s="1"/>
      <c r="M1" s="1"/>
    </row>
    <row r="2" spans="1:13" ht="21" customHeight="1">
      <c r="A2" s="76" t="s">
        <v>1</v>
      </c>
      <c r="B2" s="76"/>
      <c r="C2" s="76"/>
      <c r="D2" s="76"/>
      <c r="E2" s="76"/>
      <c r="F2" s="76"/>
      <c r="G2" s="76"/>
      <c r="H2" s="76"/>
      <c r="I2" s="3"/>
      <c r="J2" s="3"/>
      <c r="K2" s="3"/>
      <c r="L2" s="3"/>
      <c r="M2" s="3"/>
    </row>
    <row r="3" spans="1:13" ht="21.75" customHeight="1">
      <c r="A3" s="76" t="s">
        <v>2</v>
      </c>
      <c r="B3" s="76"/>
      <c r="C3" s="76"/>
      <c r="D3" s="76"/>
      <c r="E3" s="76"/>
      <c r="F3" s="76"/>
      <c r="G3" s="76"/>
      <c r="H3" s="76"/>
      <c r="I3" s="3"/>
      <c r="J3" s="3"/>
      <c r="K3" s="3"/>
      <c r="L3" s="3"/>
      <c r="M3" s="3"/>
    </row>
    <row r="4" spans="1:13" ht="18.75" customHeight="1">
      <c r="A4" s="76" t="s">
        <v>57</v>
      </c>
      <c r="B4" s="76"/>
      <c r="C4" s="76"/>
      <c r="D4" s="76"/>
      <c r="E4" s="76"/>
      <c r="F4" s="76"/>
      <c r="G4" s="76"/>
      <c r="H4" s="76"/>
      <c r="I4" s="3"/>
      <c r="J4" s="3"/>
      <c r="K4" s="3"/>
      <c r="L4" s="3"/>
      <c r="M4" s="3"/>
    </row>
    <row r="5" spans="1:13" ht="23.25" customHeight="1">
      <c r="A5" s="78" t="s">
        <v>3</v>
      </c>
      <c r="B5" s="78"/>
      <c r="C5" s="78"/>
      <c r="D5" s="78"/>
      <c r="E5" s="78"/>
      <c r="F5" s="78"/>
      <c r="G5" s="78"/>
      <c r="H5" s="78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18.75">
      <c r="A7" s="10"/>
      <c r="B7" s="53" t="s">
        <v>54</v>
      </c>
      <c r="C7" s="11">
        <v>46</v>
      </c>
      <c r="D7" s="12"/>
    </row>
    <row r="8" spans="2:4" ht="27.75" customHeight="1">
      <c r="B8" s="13" t="s">
        <v>4</v>
      </c>
      <c r="C8" s="69">
        <v>220.1</v>
      </c>
      <c r="D8" s="14" t="s">
        <v>5</v>
      </c>
    </row>
    <row r="9" spans="2:4" ht="17.25" customHeight="1">
      <c r="B9" s="13" t="s">
        <v>6</v>
      </c>
      <c r="C9" s="69">
        <v>218.7</v>
      </c>
      <c r="D9" s="14" t="s">
        <v>5</v>
      </c>
    </row>
    <row r="10" spans="2:3" ht="12.75">
      <c r="B10" s="5"/>
      <c r="C10" s="2"/>
    </row>
    <row r="11" spans="1:3" ht="15.75">
      <c r="A11" s="15" t="s">
        <v>7</v>
      </c>
      <c r="B11" s="16"/>
      <c r="C11" s="17"/>
    </row>
    <row r="12" spans="1:8" s="6" customFormat="1" ht="48.75" customHeight="1">
      <c r="A12" s="18"/>
      <c r="B12" s="19" t="s">
        <v>8</v>
      </c>
      <c r="C12" s="20" t="s">
        <v>9</v>
      </c>
      <c r="D12" s="79" t="s">
        <v>10</v>
      </c>
      <c r="E12" s="80"/>
      <c r="F12" s="21" t="s">
        <v>11</v>
      </c>
      <c r="G12" s="20" t="s">
        <v>12</v>
      </c>
      <c r="H12" s="20" t="s">
        <v>13</v>
      </c>
    </row>
    <row r="13" spans="1:8" ht="38.25" customHeight="1">
      <c r="A13" s="22"/>
      <c r="B13" s="23" t="s">
        <v>14</v>
      </c>
      <c r="C13" s="24" t="s">
        <v>15</v>
      </c>
      <c r="D13" s="81">
        <v>3933</v>
      </c>
      <c r="E13" s="82"/>
      <c r="F13" s="25">
        <f>3162.09+827.41</f>
        <v>3989.5</v>
      </c>
      <c r="G13" s="12">
        <f>D13-F13</f>
        <v>-56.5</v>
      </c>
      <c r="H13" s="12"/>
    </row>
    <row r="14" spans="1:8" ht="18" customHeight="1">
      <c r="A14" s="22"/>
      <c r="B14" s="23" t="s">
        <v>16</v>
      </c>
      <c r="C14" s="24" t="s">
        <v>15</v>
      </c>
      <c r="D14" s="81">
        <v>5584.8</v>
      </c>
      <c r="E14" s="82"/>
      <c r="F14" s="25">
        <f>4642.69+1174.88</f>
        <v>5817.57</v>
      </c>
      <c r="G14" s="12">
        <f>D14-F14</f>
        <v>-232.76999999999953</v>
      </c>
      <c r="H14" s="12"/>
    </row>
    <row r="15" spans="1:6" s="30" customFormat="1" ht="15.75">
      <c r="A15" s="26" t="s">
        <v>17</v>
      </c>
      <c r="B15" s="27"/>
      <c r="C15" s="28"/>
      <c r="D15" s="29"/>
      <c r="E15" s="29"/>
      <c r="F15" s="29"/>
    </row>
    <row r="16" spans="1:8" s="6" customFormat="1" ht="62.25" customHeight="1">
      <c r="A16" s="31"/>
      <c r="B16" s="32" t="s">
        <v>18</v>
      </c>
      <c r="C16" s="19" t="s">
        <v>9</v>
      </c>
      <c r="D16" s="19" t="s">
        <v>19</v>
      </c>
      <c r="E16" s="19" t="s">
        <v>20</v>
      </c>
      <c r="F16" s="19" t="s">
        <v>21</v>
      </c>
      <c r="G16" s="19" t="s">
        <v>22</v>
      </c>
      <c r="H16" s="19" t="s">
        <v>23</v>
      </c>
    </row>
    <row r="17" spans="1:8" ht="37.5" customHeight="1">
      <c r="A17" s="33"/>
      <c r="B17" s="34" t="s">
        <v>14</v>
      </c>
      <c r="C17" s="24" t="s">
        <v>15</v>
      </c>
      <c r="D17" s="35">
        <f>D13</f>
        <v>3933</v>
      </c>
      <c r="E17" s="35">
        <f>D17</f>
        <v>3933</v>
      </c>
      <c r="F17" s="35">
        <f>F13</f>
        <v>3989.5</v>
      </c>
      <c r="G17" s="23" t="s">
        <v>55</v>
      </c>
      <c r="H17" s="12">
        <f>D17-F17</f>
        <v>-56.5</v>
      </c>
    </row>
    <row r="18" spans="1:8" ht="25.5">
      <c r="A18" s="33"/>
      <c r="B18" s="34" t="s">
        <v>24</v>
      </c>
      <c r="C18" s="24" t="s">
        <v>15</v>
      </c>
      <c r="D18" s="35">
        <v>6083.04</v>
      </c>
      <c r="E18" s="35">
        <f>D18</f>
        <v>6083.04</v>
      </c>
      <c r="F18" s="35">
        <f>4871.48+1279.59</f>
        <v>6151.07</v>
      </c>
      <c r="G18" s="23" t="s">
        <v>55</v>
      </c>
      <c r="H18" s="12">
        <f>D18-F18</f>
        <v>-68.02999999999975</v>
      </c>
    </row>
    <row r="19" spans="1:8" ht="25.5">
      <c r="A19" s="33"/>
      <c r="B19" s="34" t="s">
        <v>25</v>
      </c>
      <c r="C19" s="24" t="s">
        <v>15</v>
      </c>
      <c r="D19" s="35">
        <v>9013.2</v>
      </c>
      <c r="E19" s="35">
        <f>D19</f>
        <v>9013.2</v>
      </c>
      <c r="F19" s="35">
        <f>7133.39+2388.39</f>
        <v>9521.78</v>
      </c>
      <c r="G19" s="23" t="s">
        <v>55</v>
      </c>
      <c r="H19" s="12">
        <f>D19-F19</f>
        <v>-508.5799999999999</v>
      </c>
    </row>
    <row r="20" spans="1:8" ht="25.5">
      <c r="A20" s="33"/>
      <c r="B20" s="34" t="s">
        <v>26</v>
      </c>
      <c r="C20" s="24" t="s">
        <v>15</v>
      </c>
      <c r="D20" s="35">
        <v>0</v>
      </c>
      <c r="E20" s="35">
        <f>D20</f>
        <v>0</v>
      </c>
      <c r="F20" s="35">
        <v>0</v>
      </c>
      <c r="G20" s="23"/>
      <c r="H20" s="12">
        <f>D20-F20</f>
        <v>0</v>
      </c>
    </row>
    <row r="21" spans="1:8" ht="25.5">
      <c r="A21" s="33"/>
      <c r="B21" s="34" t="s">
        <v>27</v>
      </c>
      <c r="C21" s="24" t="s">
        <v>15</v>
      </c>
      <c r="D21" s="35">
        <v>5296.44</v>
      </c>
      <c r="E21" s="35">
        <f>D21</f>
        <v>5296.44</v>
      </c>
      <c r="F21" s="35">
        <f>4239.2+1114.14</f>
        <v>5353.34</v>
      </c>
      <c r="G21" s="23" t="s">
        <v>55</v>
      </c>
      <c r="H21" s="12">
        <f>D21-F21</f>
        <v>-56.900000000000546</v>
      </c>
    </row>
    <row r="22" spans="1:7" s="30" customFormat="1" ht="15.75">
      <c r="A22" s="26" t="s">
        <v>28</v>
      </c>
      <c r="B22" s="27"/>
      <c r="C22" s="28"/>
      <c r="D22" s="29"/>
      <c r="E22" s="29"/>
      <c r="F22" s="29"/>
      <c r="G22" s="29"/>
    </row>
    <row r="23" spans="2:8" ht="25.5">
      <c r="B23" s="13"/>
      <c r="C23" s="36" t="s">
        <v>9</v>
      </c>
      <c r="D23" s="35" t="s">
        <v>29</v>
      </c>
      <c r="E23" s="35"/>
      <c r="F23" s="35" t="s">
        <v>30</v>
      </c>
      <c r="G23" s="35" t="s">
        <v>31</v>
      </c>
      <c r="H23" s="12"/>
    </row>
    <row r="24" spans="1:11" ht="12.75">
      <c r="A24" s="22"/>
      <c r="B24" s="37" t="s">
        <v>16</v>
      </c>
      <c r="C24" s="38" t="s">
        <v>15</v>
      </c>
      <c r="D24" s="39">
        <f>D14</f>
        <v>5584.8</v>
      </c>
      <c r="E24" s="39"/>
      <c r="F24" s="40">
        <f>H43</f>
        <v>0</v>
      </c>
      <c r="G24" s="39">
        <f>D24-F24</f>
        <v>5584.8</v>
      </c>
      <c r="H24" s="41"/>
      <c r="I24" s="42"/>
      <c r="J24" s="42"/>
      <c r="K24" s="42"/>
    </row>
    <row r="25" spans="1:8" ht="12.75">
      <c r="A25" s="22"/>
      <c r="B25" s="23" t="s">
        <v>32</v>
      </c>
      <c r="C25" s="24" t="s">
        <v>15</v>
      </c>
      <c r="D25" s="35"/>
      <c r="E25" s="35"/>
      <c r="F25" s="35"/>
      <c r="G25" s="14">
        <f>H29</f>
        <v>7157.389999999999</v>
      </c>
      <c r="H25" s="12"/>
    </row>
    <row r="26" spans="1:9" ht="12.75">
      <c r="A26" s="22"/>
      <c r="B26" s="43"/>
      <c r="C26" s="18"/>
      <c r="D26" s="22"/>
      <c r="E26" s="22"/>
      <c r="F26" s="22"/>
      <c r="G26" s="44"/>
      <c r="H26" s="45"/>
      <c r="I26" s="45"/>
    </row>
    <row r="27" spans="1:9" ht="56.25" customHeight="1">
      <c r="A27" s="22"/>
      <c r="B27" s="46" t="s">
        <v>33</v>
      </c>
      <c r="C27" s="24" t="s">
        <v>15</v>
      </c>
      <c r="D27" s="35"/>
      <c r="E27" s="35"/>
      <c r="F27" s="47"/>
      <c r="G27" s="47"/>
      <c r="H27" s="47">
        <f>G24-G14-G13-G33</f>
        <v>1859.8099999999995</v>
      </c>
      <c r="I27" s="43"/>
    </row>
    <row r="28" spans="1:9" ht="45.75" customHeight="1">
      <c r="A28" s="22"/>
      <c r="B28" s="46" t="s">
        <v>34</v>
      </c>
      <c r="C28" s="24" t="s">
        <v>15</v>
      </c>
      <c r="D28" s="35"/>
      <c r="E28" s="35"/>
      <c r="F28" s="47"/>
      <c r="G28" s="47"/>
      <c r="H28" s="14">
        <v>5297.58</v>
      </c>
      <c r="I28" s="43"/>
    </row>
    <row r="29" spans="1:9" ht="40.5" customHeight="1">
      <c r="A29" s="22"/>
      <c r="B29" s="46" t="s">
        <v>35</v>
      </c>
      <c r="C29" s="24" t="s">
        <v>15</v>
      </c>
      <c r="D29" s="35"/>
      <c r="E29" s="35"/>
      <c r="F29" s="47"/>
      <c r="G29" s="35"/>
      <c r="H29" s="14">
        <f>H27+H28</f>
        <v>7157.389999999999</v>
      </c>
      <c r="I29" s="43"/>
    </row>
    <row r="30" spans="1:13" ht="18" customHeight="1">
      <c r="A30" s="83" t="s">
        <v>52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</row>
    <row r="31" spans="1:13" ht="25.5" customHeight="1">
      <c r="A31" s="68" t="s">
        <v>41</v>
      </c>
      <c r="B31" s="54" t="s">
        <v>37</v>
      </c>
      <c r="C31" s="54" t="s">
        <v>38</v>
      </c>
      <c r="D31" s="54" t="s">
        <v>42</v>
      </c>
      <c r="E31" s="54" t="s">
        <v>43</v>
      </c>
      <c r="F31" s="55" t="s">
        <v>44</v>
      </c>
      <c r="G31" s="56" t="s">
        <v>53</v>
      </c>
      <c r="H31" s="54" t="s">
        <v>45</v>
      </c>
      <c r="I31" s="54" t="s">
        <v>46</v>
      </c>
      <c r="J31" s="54" t="s">
        <v>47</v>
      </c>
      <c r="K31" s="54" t="s">
        <v>48</v>
      </c>
      <c r="L31" s="57" t="s">
        <v>49</v>
      </c>
      <c r="M31" s="58" t="s">
        <v>50</v>
      </c>
    </row>
    <row r="32" spans="1:13" ht="44.25" customHeight="1">
      <c r="A32" s="59" t="s">
        <v>39</v>
      </c>
      <c r="B32" s="71" t="s">
        <v>56</v>
      </c>
      <c r="C32" s="72">
        <v>46</v>
      </c>
      <c r="D32" s="72"/>
      <c r="E32" s="71" t="s">
        <v>58</v>
      </c>
      <c r="F32" s="71" t="s">
        <v>59</v>
      </c>
      <c r="G32" s="59">
        <v>4014.26</v>
      </c>
      <c r="H32" s="59">
        <v>581.39</v>
      </c>
      <c r="I32" s="59"/>
      <c r="J32" s="73">
        <v>41851</v>
      </c>
      <c r="K32" s="74" t="s">
        <v>51</v>
      </c>
      <c r="L32" s="73">
        <v>41851</v>
      </c>
      <c r="M32" s="70">
        <v>64</v>
      </c>
    </row>
    <row r="33" spans="1:13" ht="18" customHeight="1">
      <c r="A33" s="60"/>
      <c r="B33" s="65" t="s">
        <v>40</v>
      </c>
      <c r="C33" s="62"/>
      <c r="D33" s="66"/>
      <c r="E33" s="67"/>
      <c r="F33" s="61"/>
      <c r="G33" s="44">
        <f>SUM(G32:G32)</f>
        <v>4014.26</v>
      </c>
      <c r="H33" s="60"/>
      <c r="I33" s="60"/>
      <c r="J33" s="63"/>
      <c r="K33" s="64"/>
      <c r="L33" s="63"/>
      <c r="M33" s="60"/>
    </row>
    <row r="34" spans="1:13" ht="18" customHeight="1">
      <c r="A34" s="60"/>
      <c r="B34" s="84"/>
      <c r="C34" s="84"/>
      <c r="D34" s="84"/>
      <c r="E34" s="84"/>
      <c r="F34" s="61"/>
      <c r="G34" s="60"/>
      <c r="H34" s="44"/>
      <c r="I34" s="60"/>
      <c r="J34" s="63"/>
      <c r="K34" s="64"/>
      <c r="L34" s="63"/>
      <c r="M34" s="60"/>
    </row>
    <row r="35" spans="1:13" s="45" customFormat="1" ht="15.75">
      <c r="A35" s="49"/>
      <c r="B35" s="48"/>
      <c r="C35" s="28"/>
      <c r="D35" s="49"/>
      <c r="E35" s="49"/>
      <c r="F35" s="49"/>
      <c r="G35" s="48"/>
      <c r="H35" s="49"/>
      <c r="I35" s="49"/>
      <c r="J35" s="49"/>
      <c r="K35" s="49"/>
      <c r="L35" s="49"/>
      <c r="M35" s="49"/>
    </row>
    <row r="36" spans="1:13" s="45" customFormat="1" ht="15.75">
      <c r="A36" s="77" t="s">
        <v>36</v>
      </c>
      <c r="B36" s="77"/>
      <c r="C36" s="77"/>
      <c r="D36" s="77"/>
      <c r="E36" s="77"/>
      <c r="F36" s="77"/>
      <c r="G36" s="77"/>
      <c r="H36" s="77"/>
      <c r="I36" s="77"/>
      <c r="J36" s="49"/>
      <c r="K36" s="49"/>
      <c r="L36" s="49"/>
      <c r="M36" s="49"/>
    </row>
    <row r="37" spans="1:13" s="45" customFormat="1" ht="15.75">
      <c r="A37" s="49"/>
      <c r="B37" s="49"/>
      <c r="C37" s="28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1:13" s="45" customFormat="1" ht="15.75">
      <c r="A38" s="49"/>
      <c r="B38" s="49"/>
      <c r="C38" s="28"/>
      <c r="D38" s="49"/>
      <c r="E38" s="49"/>
      <c r="F38" s="49"/>
      <c r="G38" s="49"/>
      <c r="H38" s="49"/>
      <c r="I38" s="49"/>
      <c r="J38" s="49"/>
      <c r="K38" s="49"/>
      <c r="L38" s="49"/>
      <c r="M38" s="49"/>
    </row>
    <row r="39" spans="1:13" s="45" customFormat="1" ht="15.75">
      <c r="A39" s="49"/>
      <c r="B39" s="49"/>
      <c r="C39" s="28"/>
      <c r="D39" s="49"/>
      <c r="E39" s="49"/>
      <c r="F39" s="49"/>
      <c r="G39" s="49"/>
      <c r="H39" s="49"/>
      <c r="I39" s="49"/>
      <c r="J39" s="49"/>
      <c r="K39" s="49"/>
      <c r="L39" s="49"/>
      <c r="M39" s="49"/>
    </row>
    <row r="40" spans="1:13" s="45" customFormat="1" ht="15.75">
      <c r="A40" s="49"/>
      <c r="B40" s="49"/>
      <c r="C40" s="28"/>
      <c r="D40" s="49"/>
      <c r="E40" s="49"/>
      <c r="F40" s="49"/>
      <c r="G40" s="49"/>
      <c r="H40" s="49"/>
      <c r="I40" s="49"/>
      <c r="J40" s="49"/>
      <c r="K40" s="49"/>
      <c r="L40" s="49"/>
      <c r="M40" s="49"/>
    </row>
    <row r="41" spans="1:13" s="45" customFormat="1" ht="15.75">
      <c r="A41" s="49"/>
      <c r="B41" s="49"/>
      <c r="C41" s="28"/>
      <c r="D41" s="49"/>
      <c r="E41" s="49"/>
      <c r="F41" s="49"/>
      <c r="G41" s="49"/>
      <c r="H41" s="49"/>
      <c r="I41" s="49"/>
      <c r="J41" s="49"/>
      <c r="K41" s="49"/>
      <c r="L41" s="49"/>
      <c r="M41" s="49"/>
    </row>
    <row r="42" spans="1:13" ht="15.75">
      <c r="A42" s="50"/>
      <c r="B42" s="50"/>
      <c r="C42" s="50"/>
      <c r="D42" s="50"/>
      <c r="E42" s="50"/>
      <c r="F42" s="50"/>
      <c r="G42" s="50"/>
      <c r="H42" s="50"/>
      <c r="I42" s="30"/>
      <c r="J42" s="30"/>
      <c r="K42" s="30"/>
      <c r="L42" s="30"/>
      <c r="M42" s="30"/>
    </row>
    <row r="43" spans="1:13" ht="17.25" customHeight="1">
      <c r="A43" s="30"/>
      <c r="B43" s="30"/>
      <c r="C43" s="51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6" spans="2:7" ht="12.75">
      <c r="B46" s="52"/>
      <c r="C46" s="52"/>
      <c r="D46" s="52"/>
      <c r="E46" s="52"/>
      <c r="F46" s="52"/>
      <c r="G46" s="52"/>
    </row>
  </sheetData>
  <mergeCells count="11">
    <mergeCell ref="A36:I36"/>
    <mergeCell ref="A5:H5"/>
    <mergeCell ref="D12:E12"/>
    <mergeCell ref="D13:E13"/>
    <mergeCell ref="D14:E14"/>
    <mergeCell ref="A30:M30"/>
    <mergeCell ref="B34:E34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2015-04-01T07:26:27Z</cp:lastPrinted>
  <dcterms:created xsi:type="dcterms:W3CDTF">1996-10-08T23:32:33Z</dcterms:created>
  <dcterms:modified xsi:type="dcterms:W3CDTF">2015-04-03T02:00:39Z</dcterms:modified>
  <cp:category/>
  <cp:version/>
  <cp:contentType/>
  <cp:contentStatus/>
</cp:coreProperties>
</file>