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<sst xmlns="http://schemas.openxmlformats.org/spreadsheetml/2006/main" count="289" uniqueCount="186">
  <si>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</si>
  <si>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</si>
  <si>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</si>
  <si>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</si>
  <si>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</si>
  <si>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</si>
  <si>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</si>
  <si>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</si>
  <si>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</si>
  <si>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</si>
  <si>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</si>
  <si>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</si>
  <si>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</si>
  <si>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</si>
  <si>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</si>
  <si>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</si>
  <si>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</si>
  <si>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</si>
  <si>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</si>
  <si>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</si>
  <si>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</si>
  <si>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</si>
  <si>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</si>
  <si>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</si>
  <si>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</si>
  <si>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</si>
  <si>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</si>
  <si>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</si>
  <si>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</si>
  <si>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</si>
  <si>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</si>
  <si>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</si>
  <si>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</si>
  <si>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</si>
  <si>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</si>
  <si>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</si>
  <si>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</si>
  <si>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</si>
  <si>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</si>
  <si>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</si>
  <si>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</si>
  <si>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</si>
  <si>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</si>
  <si>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</si>
  <si>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</si>
  <si>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</si>
  <si>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</si>
  <si>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</si>
  <si>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</si>
  <si>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</si>
  <si>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</si>
  <si>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</si>
  <si>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</si>
  <si>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</si>
  <si>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</si>
  <si>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</si>
  <si>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</si>
  <si>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</si>
  <si>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</si>
  <si>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</si>
  <si>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</si>
  <si>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</si>
  <si>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</si>
  <si>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</si>
  <si>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</si>
  <si>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</si>
  <si>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</si>
  <si>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</si>
  <si>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</si>
  <si>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</si>
  <si>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</si>
  <si>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</si>
  <si>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</si>
  <si>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</si>
  <si>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</si>
  <si>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</si>
  <si>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</si>
  <si>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</si>
  <si>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</si>
  <si>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</si>
  <si>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</si>
  <si>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</si>
  <si>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</si>
  <si>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</si>
  <si>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</si>
  <si>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</si>
  <si>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</si>
  <si>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</si>
  <si>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</si>
  <si>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</si>
  <si>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</si>
  <si>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</si>
  <si>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</si>
  <si>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</si>
  <si>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</si>
  <si>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</si>
  <si>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</si>
  <si>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</si>
  <si>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</si>
  <si>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</si>
  <si>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</si>
  <si>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</si>
  <si>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</si>
  <si>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</si>
  <si>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</si>
  <si>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</si>
  <si>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</si>
  <si>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</si>
  <si>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</si>
  <si>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</si>
  <si>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</si>
  <si>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</si>
  <si>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</si>
  <si>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</si>
  <si>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</si>
  <si>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</si>
  <si>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</si>
  <si>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</si>
  <si>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</si>
  <si>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</si>
  <si>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</si>
  <si>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</si>
  <si>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</si>
  <si>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</si>
  <si>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</si>
  <si>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</si>
  <si>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</si>
  <si>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</si>
  <si>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</si>
  <si>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</si>
  <si>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</si>
  <si>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</si>
  <si>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</si>
  <si>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</si>
  <si>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</si>
  <si>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</si>
  <si>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</si>
  <si>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</si>
  <si>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</si>
  <si>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</si>
  <si>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</si>
  <si>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</si>
  <si>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</si>
  <si>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</si>
  <si>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</si>
  <si>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</si>
  <si>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</si>
  <si>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</si>
  <si>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</si>
  <si>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</si>
  <si>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</si>
  <si>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</si>
  <si>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</si>
  <si>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</si>
  <si>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</si>
  <si>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</si>
  <si>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</si>
  <si>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</si>
  <si>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</si>
  <si>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</si>
  <si>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</si>
  <si>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</si>
  <si>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</si>
  <si>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</si>
  <si>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</si>
  <si>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</si>
  <si>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</si>
  <si>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</si>
  <si>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</si>
  <si>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</si>
  <si>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</si>
  <si>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</si>
  <si>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</si>
  <si>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</si>
  <si>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</si>
  <si>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</si>
  <si>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</si>
  <si>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</si>
  <si>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</si>
  <si>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</si>
  <si>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</si>
  <si>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</si>
  <si>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</si>
  <si>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</si>
  <si>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 ул. Амбулаторная, 28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</si>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</sst>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45291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110365.58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240289.18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572847.8400000001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144431.28</v>
      </c>
      <c r="H13" s="5"/>
      <c r="L13" s="115">
        <f>G13+G14+G20+G21+G22+G23+G24-G32</f>
        <v>611883.3600000001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69288.24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71939.54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22138.78</v>
      </c>
      <c r="H16" s="43"/>
      <c r="M16" s="115">
        <f>G14+G31-G15</f>
        <v>-2651.2999999999884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14500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69288.24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126727.78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125240.52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26673.84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207213.96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39035.52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543392.47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543392.47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670120.25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126727.78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269744.55000000005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14500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4.44</v>
      </c>
      <c r="F45" s="64" t="s">
        <v>133</v>
      </c>
      <c r="G45" s="54">
        <v>3837002062</v>
      </c>
      <c r="H45" s="55">
        <f>G13</f>
        <v>144431.28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125240.52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26673.84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207213.96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518059.6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-3226.979999999996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192.65516551254854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96262.08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99489.06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-3226.979999999996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v>96262.08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2</v>
      </c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>
        <v>2</v>
      </c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f>20801.99+D97</f>
        <v>20802.5</v>
      </c>
      <c r="D97" s="131">
        <v>0.51</v>
      </c>
      <c r="E97" s="132"/>
      <c r="F97" s="85">
        <f>C97+D97-E97</f>
        <v>20803.01</v>
      </c>
    </row>
    <row r="98" spans="2:6" ht="22.5">
      <c r="B98" s="84" t="s">
        <v>167</v>
      </c>
      <c r="C98" s="78">
        <f>10024.17+D98</f>
        <v>10024.17</v>
      </c>
      <c r="D98" s="131">
        <v>0</v>
      </c>
      <c r="E98" s="132"/>
      <c r="F98" s="85">
        <f>C98+D98-E98</f>
        <v>10024.17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2024-03-12T02:38:52Z</dcterms:modified>
  <cp:category/>
  <cp:version/>
  <cp:contentType/>
  <cp:contentStatus/>
</cp:coreProperties>
</file>