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'Лист3'!$A$1:$M$29</definedName>
  </definedNames>
  <calcPr fullCalcOnLoad="1"/>
</workbook>
</file>

<file path=xl/sharedStrings.xml><?xml version="1.0" encoding="utf-8"?>
<sst xmlns="http://schemas.openxmlformats.org/spreadsheetml/2006/main" count="79" uniqueCount="56">
  <si>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</si>
  <si>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</si>
  <si>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</si>
  <si>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</si>
  <si>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</si>
  <si>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</si>
  <si>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</si>
  <si>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</si>
  <si>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</si>
  <si>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</si>
  <si>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</si>
  <si>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</si>
  <si>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</si>
  <si>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</si>
  <si>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</si>
  <si>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</si>
  <si>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</si>
  <si>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</si>
  <si>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</si>
  <si>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</si>
  <si>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</si>
  <si>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</si>
  <si>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</si>
  <si>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</si>
  <si>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</si>
  <si>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</si>
  <si>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</si>
  <si>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</si>
  <si>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</si>
  <si>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</si>
  <si>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</si>
  <si>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</si>
  <si>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</si>
  <si>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</si>
  <si>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</si>
  <si>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</si>
  <si>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</si>
  <si>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</si>
  <si>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</si>
  <si>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</si>
  <si>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</si>
  <si>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</si>
  <si>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</si>
  <si>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</si>
  <si>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</si>
  <si>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</si>
  <si>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</si>
  <si>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</si>
  <si>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МЕНДЕЛЕЕВА</t>
  </si>
  <si>
    <t>Ремонт кровли</t>
  </si>
  <si>
    <t>план 2015</t>
  </si>
  <si>
    <t>Менделеева</t>
  </si>
  <si>
    <t>52 м2</t>
  </si>
  <si>
    <t>10 м2</t>
  </si>
  <si>
    <t>Цоколь</t>
  </si>
  <si>
    <t>Ремонт печей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</si>
</sst>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workbookViewId="0" topLeftCell="A1">
      <selection activeCell="F32" sqref="F32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1" t="s">
        <v>0</v>
      </c>
      <c r="E1" s="72"/>
      <c r="F1" s="72"/>
      <c r="G1" s="3"/>
      <c r="H1" s="4"/>
      <c r="I1" s="4"/>
    </row>
    <row r="2" spans="2:9" ht="12.75">
      <c r="B2" s="2"/>
      <c r="D2" s="73" t="s">
        <v>1</v>
      </c>
      <c r="E2" s="74"/>
      <c r="F2" s="74"/>
      <c r="G2" s="5"/>
      <c r="H2" s="4"/>
      <c r="I2" s="4"/>
    </row>
    <row r="3" spans="1:4" ht="18.75" customHeight="1">
      <c r="A3" s="4"/>
      <c r="B3" s="6" t="s">
        <v>48</v>
      </c>
      <c r="C3" s="7">
        <v>11</v>
      </c>
      <c r="D3" s="8"/>
    </row>
    <row r="4" spans="2:4" ht="15" customHeight="1">
      <c r="B4" s="9" t="s">
        <v>2</v>
      </c>
      <c r="C4" s="10">
        <v>297.8</v>
      </c>
      <c r="D4" s="11" t="s">
        <v>3</v>
      </c>
    </row>
    <row r="5" spans="2:4" ht="15.75" customHeight="1">
      <c r="B5" s="9" t="s">
        <v>4</v>
      </c>
      <c r="C5" s="10">
        <v>297.8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75" t="s">
        <v>8</v>
      </c>
      <c r="E8" s="76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9">
        <v>3806.28</v>
      </c>
      <c r="E9" s="70"/>
      <c r="F9" s="23">
        <f>4118.88</f>
        <v>4118.88</v>
      </c>
      <c r="G9" s="8">
        <v>0</v>
      </c>
      <c r="H9" s="8">
        <f>D9-F9</f>
        <v>-312.5999999999999</v>
      </c>
    </row>
    <row r="10" spans="1:8" ht="18" customHeight="1">
      <c r="A10" s="20"/>
      <c r="B10" s="21" t="s">
        <v>14</v>
      </c>
      <c r="C10" s="22" t="s">
        <v>13</v>
      </c>
      <c r="D10" s="69">
        <v>6050.22</v>
      </c>
      <c r="E10" s="70"/>
      <c r="F10" s="23">
        <v>4724.1</v>
      </c>
      <c r="G10" s="8">
        <f>D10-F10</f>
        <v>1326.12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3806.28</v>
      </c>
      <c r="E14" s="22">
        <f>D14</f>
        <v>3806.28</v>
      </c>
      <c r="F14" s="22">
        <f>F9</f>
        <v>4118.88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6589.44</v>
      </c>
      <c r="E15" s="22">
        <f>D15</f>
        <v>6589.44</v>
      </c>
      <c r="F15" s="22">
        <v>4549.29</v>
      </c>
      <c r="G15" s="35" t="s">
        <v>23</v>
      </c>
      <c r="N15" s="1">
        <f>F15*100/D15</f>
        <v>69.03909892191143</v>
      </c>
    </row>
    <row r="16" spans="1:14" ht="25.5">
      <c r="A16" s="30"/>
      <c r="B16" s="33" t="s">
        <v>24</v>
      </c>
      <c r="C16" s="22" t="s">
        <v>13</v>
      </c>
      <c r="D16" s="22">
        <v>14709.7</v>
      </c>
      <c r="E16" s="22">
        <f>D16</f>
        <v>14709.7</v>
      </c>
      <c r="F16" s="22">
        <v>8668.33</v>
      </c>
      <c r="G16" s="35" t="s">
        <v>23</v>
      </c>
      <c r="N16" s="1">
        <f>F16*100/D16</f>
        <v>58.92934594179351</v>
      </c>
    </row>
    <row r="17" spans="1:14" ht="22.5">
      <c r="A17" s="30"/>
      <c r="B17" s="33" t="s">
        <v>25</v>
      </c>
      <c r="C17" s="22" t="s">
        <v>13</v>
      </c>
      <c r="D17" s="22">
        <v>1959.9</v>
      </c>
      <c r="E17" s="22">
        <f>D17</f>
        <v>1959.9</v>
      </c>
      <c r="F17" s="22">
        <v>1213.67</v>
      </c>
      <c r="G17" s="35" t="s">
        <v>23</v>
      </c>
      <c r="N17" s="1">
        <f>F17*100/D17</f>
        <v>61.9250982192969</v>
      </c>
    </row>
    <row r="18" spans="1:14" ht="25.5">
      <c r="A18" s="30"/>
      <c r="B18" s="33" t="s">
        <v>26</v>
      </c>
      <c r="C18" s="22" t="s">
        <v>13</v>
      </c>
      <c r="D18" s="22">
        <v>4712.88</v>
      </c>
      <c r="E18" s="22">
        <f>D18</f>
        <v>4712.88</v>
      </c>
      <c r="F18" s="22">
        <v>2017.26</v>
      </c>
      <c r="G18" s="35" t="s">
        <v>23</v>
      </c>
      <c r="N18" s="1">
        <f>F18*100/D18</f>
        <v>42.803126750521976</v>
      </c>
    </row>
    <row r="19" spans="1:9" ht="34.5" customHeight="1">
      <c r="A19" s="20"/>
      <c r="B19" s="21" t="s">
        <v>27</v>
      </c>
      <c r="C19" s="22" t="s">
        <v>13</v>
      </c>
      <c r="D19" s="22"/>
      <c r="E19" s="22"/>
      <c r="F19" s="36">
        <f>G22-G10-G9</f>
        <v>4724.1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13</v>
      </c>
      <c r="D22" s="36">
        <f>D10</f>
        <v>6050.22</v>
      </c>
      <c r="E22" s="36"/>
      <c r="F22" s="40">
        <f>H29</f>
        <v>0</v>
      </c>
      <c r="G22" s="36">
        <f>D22-F22</f>
        <v>6050.22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13</v>
      </c>
      <c r="D23" s="22"/>
      <c r="E23" s="22"/>
      <c r="F23" s="22"/>
      <c r="G23" s="8">
        <f>F19</f>
        <v>4724.1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59" customFormat="1" ht="11.25">
      <c r="A26" s="55"/>
      <c r="B26" s="55" t="s">
        <v>47</v>
      </c>
      <c r="C26" s="55" t="s">
        <v>51</v>
      </c>
      <c r="D26" s="55">
        <v>11</v>
      </c>
      <c r="E26" s="55"/>
      <c r="F26" s="55" t="s">
        <v>49</v>
      </c>
      <c r="G26" s="55" t="s">
        <v>52</v>
      </c>
      <c r="H26" s="55"/>
      <c r="I26" s="55"/>
      <c r="J26" s="56" t="s">
        <v>50</v>
      </c>
      <c r="K26" s="55"/>
      <c r="L26" s="57"/>
      <c r="M26" s="58"/>
    </row>
    <row r="27" spans="1:15" s="59" customFormat="1" ht="11.25">
      <c r="A27" s="55"/>
      <c r="B27" s="55" t="s">
        <v>47</v>
      </c>
      <c r="C27" s="55" t="s">
        <v>51</v>
      </c>
      <c r="D27" s="55">
        <v>11</v>
      </c>
      <c r="E27" s="55"/>
      <c r="F27" s="55" t="s">
        <v>54</v>
      </c>
      <c r="G27" s="60" t="s">
        <v>53</v>
      </c>
      <c r="H27" s="55"/>
      <c r="I27" s="55"/>
      <c r="J27" s="56" t="s">
        <v>50</v>
      </c>
      <c r="K27" s="55"/>
      <c r="L27" s="57"/>
      <c r="M27" s="58"/>
      <c r="N27" s="61"/>
      <c r="O27" s="61"/>
    </row>
    <row r="28" spans="1:13" s="61" customFormat="1" ht="11.25">
      <c r="A28" s="62"/>
      <c r="B28" s="63" t="s">
        <v>47</v>
      </c>
      <c r="C28" s="55" t="s">
        <v>51</v>
      </c>
      <c r="D28" s="55">
        <v>11</v>
      </c>
      <c r="E28" s="55"/>
      <c r="F28" s="55" t="s">
        <v>55</v>
      </c>
      <c r="G28" s="60">
        <v>6</v>
      </c>
      <c r="H28" s="63"/>
      <c r="I28" s="63"/>
      <c r="J28" s="64" t="s">
        <v>50</v>
      </c>
      <c r="K28" s="63"/>
      <c r="L28" s="65"/>
      <c r="M28" s="66"/>
    </row>
    <row r="29" spans="5:8" ht="12.75">
      <c r="E29" s="67"/>
      <c r="F29" s="67"/>
      <c r="G29" s="68"/>
      <c r="H29" s="1">
        <f>SUM(H26:H28)</f>
        <v>0</v>
      </c>
    </row>
    <row r="30" spans="5:7" ht="12.75">
      <c r="E30" s="67"/>
      <c r="F30" s="67"/>
      <c r="G30" s="68"/>
    </row>
    <row r="31" spans="5:7" ht="12.75">
      <c r="E31" s="67"/>
      <c r="F31" s="67"/>
      <c r="G31" s="68"/>
    </row>
    <row r="32" spans="5:7" ht="12.75">
      <c r="E32" s="67"/>
      <c r="F32" s="67"/>
      <c r="G32" s="68"/>
    </row>
    <row r="33" spans="5:7" ht="12.75">
      <c r="E33" s="67"/>
      <c r="F33" s="67"/>
      <c r="G33" s="68"/>
    </row>
    <row r="34" spans="5:7" ht="12.75">
      <c r="E34" s="67"/>
      <c r="F34" s="67"/>
      <c r="G34" s="68"/>
    </row>
    <row r="35" spans="5:7" ht="12.75">
      <c r="E35" s="67"/>
      <c r="F35" s="67"/>
      <c r="G35" s="68"/>
    </row>
    <row r="36" spans="5:7" ht="12.75">
      <c r="E36" s="67"/>
      <c r="F36" s="67"/>
      <c r="G36" s="68"/>
    </row>
    <row r="37" spans="5:7" ht="12.75">
      <c r="E37" s="67"/>
      <c r="F37" s="67"/>
      <c r="G37" s="68"/>
    </row>
    <row r="38" spans="5:7" ht="12.75">
      <c r="E38" s="67"/>
      <c r="F38" s="67"/>
      <c r="G38" s="68"/>
    </row>
    <row r="39" spans="5:7" ht="12.75">
      <c r="E39" s="67"/>
      <c r="F39" s="67"/>
      <c r="G39" s="68"/>
    </row>
    <row r="40" spans="5:7" ht="12.75">
      <c r="E40" s="67"/>
      <c r="F40" s="67"/>
      <c r="G40" s="68"/>
    </row>
    <row r="41" spans="5:6" ht="12.75">
      <c r="E41" s="67"/>
      <c r="F41" s="67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2014-04-15T23:03:18Z</dcterms:modified>
  <cp:category/>
  <cp:version/>
  <cp:contentType/>
  <cp:contentStatus/>
</cp:coreProperties>
</file>