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<sst xmlns="http://schemas.openxmlformats.org/spreadsheetml/2006/main" count="291" uniqueCount="187">
  <si>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</si>
  <si>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</si>
  <si>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</si>
  <si>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</si>
  <si>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</si>
  <si>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</si>
  <si>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</si>
  <si>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</si>
  <si>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</si>
  <si>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</si>
  <si>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</si>
  <si>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</si>
  <si>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</si>
  <si>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</si>
  <si>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</si>
  <si>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</si>
  <si>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</si>
  <si>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</si>
  <si>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</si>
  <si>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</si>
  <si>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</si>
  <si>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</si>
  <si>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</si>
  <si>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</si>
  <si>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</si>
  <si>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</si>
  <si>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</si>
  <si>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</si>
  <si>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</si>
  <si>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</si>
  <si>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</si>
  <si>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</si>
  <si>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</si>
  <si>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</si>
  <si>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</si>
  <si>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</si>
  <si>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</si>
  <si>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</si>
  <si>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</si>
  <si>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</si>
  <si>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</si>
  <si>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</si>
  <si>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</si>
  <si>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</si>
  <si>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</si>
  <si>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</si>
  <si>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</si>
  <si>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</si>
  <si>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</si>
  <si>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</si>
  <si>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</si>
  <si>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</si>
  <si>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</si>
  <si>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</si>
  <si>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</si>
  <si>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</si>
  <si>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</si>
  <si>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</si>
  <si>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</si>
  <si>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</si>
  <si>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</si>
  <si>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</si>
  <si>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</si>
  <si>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</si>
  <si>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</si>
  <si>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</si>
  <si>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</si>
  <si>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</si>
  <si>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</si>
  <si>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</si>
  <si>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</si>
  <si>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</si>
  <si>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</si>
  <si>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</si>
  <si>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</si>
  <si>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</si>
  <si>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</si>
  <si>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</si>
  <si>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</si>
  <si>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</si>
  <si>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</si>
  <si>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</si>
  <si>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</si>
  <si>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</si>
  <si>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</si>
  <si>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</si>
  <si>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</si>
  <si>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</si>
  <si>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</si>
  <si>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</si>
  <si>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</si>
  <si>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</si>
  <si>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</si>
  <si>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</si>
  <si>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</si>
  <si>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</si>
  <si>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</si>
  <si>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</si>
  <si>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</si>
  <si>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</si>
  <si>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</si>
  <si>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</si>
  <si>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</si>
  <si>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</si>
  <si>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</si>
  <si>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</si>
  <si>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</si>
  <si>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</si>
  <si>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</si>
  <si>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</si>
  <si>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</si>
  <si>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</si>
  <si>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</si>
  <si>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</si>
  <si>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</si>
  <si>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</si>
  <si>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</si>
  <si>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</si>
  <si>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</si>
  <si>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</si>
  <si>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</si>
  <si>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</si>
  <si>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</si>
  <si>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</si>
  <si>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</si>
  <si>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</si>
  <si>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</si>
  <si>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</si>
  <si>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</si>
  <si>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</si>
  <si>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</si>
  <si>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</si>
  <si>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</si>
  <si>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</si>
  <si>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</si>
  <si>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</si>
  <si>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</si>
  <si>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</si>
  <si>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</si>
  <si>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</si>
  <si>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</si>
  <si>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</si>
  <si>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</si>
  <si>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</si>
  <si>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</si>
  <si>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</si>
  <si>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</si>
  <si>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</si>
  <si>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</si>
  <si>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</si>
  <si>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</si>
  <si>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</si>
  <si>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</si>
  <si>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</si>
  <si>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</si>
  <si>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</si>
  <si>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</si>
  <si>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</si>
  <si>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</si>
  <si>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</si>
  <si>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</si>
  <si>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</si>
  <si>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</si>
  <si>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</si>
  <si>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</si>
  <si>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</si>
  <si>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</si>
  <si>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</si>
  <si>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</si>
  <si>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</si>
  <si>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</si>
  <si>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</si>
  <si>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</si>
  <si>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</si>
  <si>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</si>
  <si>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</si>
  <si>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</si>
  <si>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</si>
  <si>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</si>
  <si>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</si>
  <si>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</si>
  <si>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</si>
  <si>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</si>
  <si>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1,2,3,6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</si>
  <si>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6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</si>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</sst>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vertical="top" wrapText="1"/>
    </xf>
    <xf numFmtId="4" fontId="4" fillId="0" borderId="22" xfId="0" applyNumberFormat="1" applyFont="1" applyFill="1" applyBorder="1" applyAlignment="1">
      <alignment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184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8">
        <v>44561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6">
        <v>-11523.05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0">
        <v>45556.45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0" t="s">
        <v>23</v>
      </c>
      <c r="E12" s="191"/>
      <c r="F12" s="192"/>
      <c r="G12" s="71">
        <f>G13+G14+G20+G21+G22+G23</f>
        <v>56544.96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8">
        <v>11732.76</v>
      </c>
      <c r="H13" s="5"/>
      <c r="L13" s="115">
        <f>G13+G14+G20+G21+G22+G23+G24-G32</f>
        <v>57270.9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2">
        <v>13969.44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3">
        <v>8402.16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4">
        <v>14186.49</v>
      </c>
      <c r="H16" s="43"/>
      <c r="M16" s="115">
        <f>G14+G31-G15</f>
        <v>5567.280000000001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8">
        <v>5369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-11523.05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0">
        <f>G18+G15-G17</f>
        <v>-8489.89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8">
        <v>15107.52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7">
        <v>3217.68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7">
        <v>12517.56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7">
        <v>725.94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5" t="s">
        <v>35</v>
      </c>
      <c r="E25" s="166"/>
      <c r="F25" s="176"/>
      <c r="G25" s="69">
        <f>G26+G33</f>
        <v>41169.91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4">
        <v>41169.91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8"/>
      <c r="H30" s="65"/>
      <c r="I30" s="62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7"/>
      <c r="H31" s="122"/>
      <c r="I31" s="62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7"/>
      <c r="H32" s="66"/>
      <c r="I32" s="62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8"/>
      <c r="H34" s="66"/>
      <c r="I34" s="75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8"/>
      <c r="H35" s="66"/>
      <c r="I35" s="62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4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1" t="s">
        <v>51</v>
      </c>
      <c r="E38" s="142"/>
      <c r="F38" s="143"/>
      <c r="G38" s="59">
        <f>G25+G40</f>
        <v>32680.020000000004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0">
        <f>G19</f>
        <v>-8489.89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60931.5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3.56</v>
      </c>
      <c r="F44" s="63" t="s">
        <v>133</v>
      </c>
      <c r="G44" s="54">
        <v>3848006622</v>
      </c>
      <c r="H44" s="55">
        <f>G17</f>
        <v>5369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2.99</v>
      </c>
      <c r="F45" s="63" t="s">
        <v>133</v>
      </c>
      <c r="G45" s="54">
        <v>3848006622</v>
      </c>
      <c r="H45" s="55">
        <f>G13</f>
        <v>11732.76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15107.52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3217.68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12517.56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47944.52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4249.73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22.175839570908217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11080.38</v>
      </c>
      <c r="E66" s="87"/>
      <c r="F66" s="87"/>
      <c r="G66" s="123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6830.65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4249.73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11080.38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2"/>
      <c r="F78" s="153"/>
      <c r="G78" s="154"/>
      <c r="H78" s="93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 t="s">
        <v>183</v>
      </c>
      <c r="F80" s="178"/>
      <c r="G80" s="179"/>
      <c r="H80" s="112">
        <v>4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 t="s">
        <v>183</v>
      </c>
      <c r="F81" s="181"/>
      <c r="G81" s="182"/>
      <c r="H81" s="113">
        <v>4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186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3077.67</v>
      </c>
      <c r="D97" s="117"/>
      <c r="E97" s="85"/>
      <c r="F97" s="85">
        <f>C97+D97-E97</f>
        <v>3077.67</v>
      </c>
    </row>
    <row r="98" spans="2:6" ht="22.5">
      <c r="B98" s="84" t="s">
        <v>167</v>
      </c>
      <c r="C98" s="77">
        <v>0</v>
      </c>
      <c r="D98" s="117"/>
      <c r="E98" s="85"/>
      <c r="F98" s="85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2022-03-01T02:36:35Z</dcterms:modified>
  <cp:category/>
  <cp:version/>
  <cp:contentType/>
  <cp:contentStatus/>
</cp:coreProperties>
</file>