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<sst xmlns="http://schemas.openxmlformats.org/spreadsheetml/2006/main" count="294" uniqueCount="189">
  <si>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</si>
  <si>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</si>
  <si>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</si>
  <si>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</si>
  <si>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</si>
  <si>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</si>
  <si>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</si>
  <si>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</si>
  <si>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</si>
  <si>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</si>
  <si>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</si>
  <si>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</si>
  <si>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</si>
  <si>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</si>
  <si>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</si>
  <si>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</si>
  <si>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</si>
  <si>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</si>
  <si>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</si>
  <si>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</si>
  <si>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</si>
  <si>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</si>
  <si>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</si>
  <si>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</si>
  <si>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</si>
  <si>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</si>
  <si>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</si>
  <si>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</si>
  <si>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</si>
  <si>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</si>
  <si>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</si>
  <si>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</si>
  <si>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</si>
  <si>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</si>
  <si>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</si>
  <si>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</si>
  <si>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</si>
  <si>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</si>
  <si>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</si>
  <si>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</si>
  <si>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</si>
  <si>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</si>
  <si>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</si>
  <si>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</si>
  <si>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</si>
  <si>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</si>
  <si>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</si>
  <si>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</si>
  <si>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</si>
  <si>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</si>
  <si>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</si>
  <si>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</si>
  <si>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</si>
  <si>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</si>
  <si>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</si>
  <si>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</si>
  <si>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</si>
  <si>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</si>
  <si>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</si>
  <si>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</si>
  <si>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</si>
  <si>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</si>
  <si>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</si>
  <si>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</si>
  <si>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</si>
  <si>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</si>
  <si>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</si>
  <si>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</si>
  <si>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</si>
  <si>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</si>
  <si>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</si>
  <si>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</si>
  <si>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</si>
  <si>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</si>
  <si>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</si>
  <si>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</si>
  <si>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</si>
  <si>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</si>
  <si>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</si>
  <si>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</si>
  <si>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</si>
  <si>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</si>
  <si>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</si>
  <si>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</si>
  <si>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</si>
  <si>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</si>
  <si>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</si>
  <si>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</si>
  <si>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</si>
  <si>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</si>
  <si>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</si>
  <si>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</si>
  <si>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</si>
  <si>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</si>
  <si>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</si>
  <si>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</si>
  <si>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</si>
  <si>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</si>
  <si>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</si>
  <si>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</si>
  <si>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</si>
  <si>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</si>
  <si>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</si>
  <si>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</si>
  <si>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</si>
  <si>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</si>
  <si>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</si>
  <si>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</si>
  <si>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</si>
  <si>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</si>
  <si>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</si>
  <si>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</si>
  <si>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</si>
  <si>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</si>
  <si>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</si>
  <si>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</si>
  <si>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</si>
  <si>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</si>
  <si>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</si>
  <si>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</si>
  <si>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</si>
  <si>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</si>
  <si>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</si>
  <si>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</si>
  <si>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</si>
  <si>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</si>
  <si>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</si>
  <si>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</si>
  <si>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</si>
  <si>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</si>
  <si>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</si>
  <si>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</si>
  <si>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</si>
  <si>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</si>
  <si>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</si>
  <si>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</si>
  <si>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</si>
  <si>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</si>
  <si>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</si>
  <si>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</si>
  <si>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</si>
  <si>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</si>
  <si>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</si>
  <si>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</si>
  <si>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</si>
  <si>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</si>
  <si>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</si>
  <si>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</si>
  <si>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</si>
  <si>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</si>
  <si>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</si>
  <si>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</si>
  <si>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</si>
  <si>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</si>
  <si>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</si>
  <si>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</si>
  <si>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</si>
  <si>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</si>
  <si>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</si>
  <si>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</si>
  <si>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</si>
  <si>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</si>
  <si>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</si>
  <si>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</si>
  <si>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</si>
  <si>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</si>
  <si>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</si>
  <si>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</si>
  <si>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</si>
  <si>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</si>
  <si>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</si>
  <si>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</si>
  <si>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</si>
  <si>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</si>
  <si>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</si>
  <si>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</si>
  <si>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</si>
  <si>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</si>
  <si>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</si>
  <si>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</si>
  <si>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</si>
  <si>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</si>
  <si>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</si>
  <si>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</si>
  <si>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</si>
  <si>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</si>
  <si>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54                                                                                                                                                                         за 2017  год</t>
  </si>
  <si>
    <t>с 1 по 12</t>
  </si>
  <si>
    <t>кв.1,2,9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</si>
</sst>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68">
          <cell r="X368">
            <v>24555.719999999998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40004.26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44493.21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128836.68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24108.72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13585.2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11881.14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7649.42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890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40004.26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50995.4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f>'[1]Report'!$X$368</f>
        <v>24555.719999999998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20728.92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5230.08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40628.04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113896.05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113896.05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153900.31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50995.4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59433.83999999998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890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3.78</v>
      </c>
      <c r="F42" s="79" t="s">
        <v>136</v>
      </c>
      <c r="G42" s="60">
        <v>3810334293</v>
      </c>
      <c r="H42" s="61">
        <f>G13</f>
        <v>24108.72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24555.719999999998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20728.92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5230.08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40628.04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116141.48000000001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48519.77999999999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192.43038129180295</v>
      </c>
      <c r="E63" s="103">
        <f>E64/140.38</f>
        <v>481.72852258156433</v>
      </c>
      <c r="F63" s="103">
        <f>F64/14.34</f>
        <v>1081.6241283124127</v>
      </c>
      <c r="G63" s="104">
        <f>G64/22.34</f>
        <v>1483.0908683974933</v>
      </c>
      <c r="H63" s="105">
        <f>H64/0.99</f>
        <v>1478.969696969697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315324.12</v>
      </c>
      <c r="E64" s="65">
        <v>67625.05</v>
      </c>
      <c r="F64" s="65">
        <v>15510.49</v>
      </c>
      <c r="G64" s="72">
        <v>33132.25</v>
      </c>
      <c r="H64" s="68">
        <v>1464.18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299582.38</v>
      </c>
      <c r="E65" s="65">
        <v>49033.18</v>
      </c>
      <c r="F65" s="65">
        <v>11788.64</v>
      </c>
      <c r="G65" s="69">
        <v>23172.33</v>
      </c>
      <c r="H65" s="69">
        <v>959.78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15741.73999999999</v>
      </c>
      <c r="E66" s="76">
        <f>E64-E65</f>
        <v>18591.870000000003</v>
      </c>
      <c r="F66" s="76">
        <f>F64-F65</f>
        <v>3721.8500000000004</v>
      </c>
      <c r="G66" s="77">
        <f>G64-G65</f>
        <v>9959.919999999998</v>
      </c>
      <c r="H66" s="77">
        <f>H64-H65</f>
        <v>504.4000000000001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</f>
        <v>315324.12</v>
      </c>
      <c r="E67" s="70">
        <v>66543.81</v>
      </c>
      <c r="F67" s="70">
        <v>15349.97</v>
      </c>
      <c r="G67" s="71">
        <v>32544.4</v>
      </c>
      <c r="H67" s="71">
        <f>H64</f>
        <v>1464.18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-1081.2400000000052</v>
      </c>
      <c r="F68" s="44">
        <f>F67-F64</f>
        <v>-160.52000000000044</v>
      </c>
      <c r="G68" s="44">
        <f>G67-G64</f>
        <v>-587.8499999999985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12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12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-1829.6100000000042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4" spans="2:3" ht="15">
      <c r="B94" s="160" t="s">
        <v>178</v>
      </c>
      <c r="C94" s="160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0</v>
      </c>
      <c r="D96" s="100">
        <v>1088.64</v>
      </c>
      <c r="E96" s="101">
        <v>1264.72</v>
      </c>
      <c r="F96" s="102">
        <f>C96+E96</f>
        <v>1264.72</v>
      </c>
    </row>
    <row r="97" spans="2:6" ht="22.5">
      <c r="B97" s="99" t="s">
        <v>185</v>
      </c>
      <c r="C97" s="100">
        <v>0</v>
      </c>
      <c r="D97" s="100">
        <v>1239.95</v>
      </c>
      <c r="E97" s="101">
        <v>1401.47</v>
      </c>
      <c r="F97" s="102">
        <f>C97+E97</f>
        <v>1401.47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2018-03-14T01:29:20Z</dcterms:modified>
  <cp:category/>
  <cp:version/>
  <cp:contentType/>
  <cp:contentStatus/>
</cp:coreProperties>
</file>