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<sst xmlns="http://schemas.openxmlformats.org/spreadsheetml/2006/main" count="283" uniqueCount="179">
  <si>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</si>
  <si>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</si>
  <si>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</si>
  <si>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</si>
  <si>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</si>
  <si>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</si>
  <si>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</si>
  <si>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</si>
  <si>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</si>
  <si>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</si>
  <si>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</si>
  <si>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</si>
  <si>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</si>
  <si>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</si>
  <si>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</si>
  <si>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</si>
  <si>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</si>
  <si>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</si>
  <si>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</si>
  <si>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</si>
  <si>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</si>
  <si>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</si>
  <si>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</si>
  <si>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</si>
  <si>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</si>
  <si>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</si>
  <si>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</si>
  <si>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</si>
  <si>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</si>
  <si>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</si>
  <si>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</si>
  <si>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</si>
  <si>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</si>
  <si>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</si>
  <si>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</si>
  <si>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</si>
  <si>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</si>
  <si>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</si>
  <si>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</si>
  <si>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</si>
  <si>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</si>
  <si>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</si>
  <si>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</si>
  <si>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</si>
  <si>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</si>
  <si>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</si>
  <si>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</si>
  <si>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</si>
  <si>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</si>
  <si>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</si>
  <si>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</si>
  <si>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</si>
  <si>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</si>
  <si>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</si>
  <si>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</si>
  <si>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</si>
  <si>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</si>
  <si>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</si>
  <si>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</si>
  <si>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</si>
  <si>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</si>
  <si>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</si>
  <si>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</si>
  <si>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</si>
  <si>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</si>
  <si>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</si>
  <si>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</si>
  <si>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</si>
  <si>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</si>
  <si>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</si>
  <si>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</si>
  <si>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</si>
  <si>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</si>
  <si>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</si>
  <si>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</si>
  <si>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</si>
  <si>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</si>
  <si>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</si>
  <si>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</si>
  <si>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</si>
  <si>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</si>
  <si>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</si>
  <si>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</si>
  <si>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</si>
  <si>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</si>
  <si>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</si>
  <si>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</si>
  <si>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</si>
  <si>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</si>
  <si>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</si>
  <si>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</si>
  <si>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</si>
  <si>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</si>
  <si>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</si>
  <si>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</si>
  <si>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</si>
  <si>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</si>
  <si>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</si>
  <si>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</si>
  <si>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</si>
  <si>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</si>
  <si>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</si>
  <si>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</si>
  <si>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</si>
  <si>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</si>
  <si>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</si>
  <si>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</si>
  <si>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</si>
  <si>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</si>
  <si>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</si>
  <si>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</si>
  <si>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</si>
  <si>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</si>
  <si>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</si>
  <si>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</si>
  <si>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</si>
  <si>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</si>
  <si>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</si>
  <si>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</si>
  <si>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</si>
  <si>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</si>
  <si>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</si>
  <si>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</si>
  <si>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</si>
  <si>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</si>
  <si>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</si>
  <si>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</si>
  <si>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</si>
  <si>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</si>
  <si>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</si>
  <si>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</si>
  <si>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</si>
  <si>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</si>
  <si>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</si>
  <si>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</si>
  <si>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</si>
  <si>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</si>
  <si>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</si>
  <si>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</si>
  <si>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</si>
  <si>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</si>
  <si>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</si>
  <si>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</si>
  <si>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</si>
  <si>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</si>
  <si>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</si>
  <si>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</si>
  <si>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</si>
  <si>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</si>
  <si>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</si>
  <si>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</si>
  <si>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</si>
  <si>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</si>
  <si>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</si>
  <si>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</si>
  <si>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</si>
  <si>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</si>
  <si>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</si>
  <si>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</si>
  <si>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</si>
  <si>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</si>
  <si>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</si>
  <si>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</si>
  <si>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</si>
  <si>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</si>
  <si>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</si>
  <si>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</si>
  <si>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</si>
  <si>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</si>
  <si>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</si>
  <si>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</si>
  <si>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</si>
  <si>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</si>
  <si>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</si>
  <si>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</si>
  <si>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</si>
  <si>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</si>
  <si>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</si>
  <si>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 А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</si>
</sst>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8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34643.09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2803.46+7808.94+3544.15+4183.84+1244.32+3841.55</f>
        <v>23426.26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2519+13046.76</f>
        <v>15565.76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16064.6+3212.92</f>
        <v>19277.52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187.02+3048.91+996.24+519.56+15885.95</f>
        <v>20637.68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3841.55+G14-G15</f>
        <v>2481.3899999999994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3033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34643.09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52247.77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16170.02+3046.96</f>
        <v>19216.98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3499.48+17497.4</f>
        <v>20996.88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5204+1040.8</f>
        <v>6244.8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6531.4+32657</f>
        <v>39188.4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146630.22000000003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2344.76+6197.37+2869.55+3320.66+987.47+3048.91+5173.63+15885.95+15045.3+12313.5+32418.48+15119.49</f>
        <v>114725.07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944.79+322.73+996.24+1085.09+788.14+2025.22+146.63+380.18+177.37+203.71+60.59+187.02</f>
        <v>7317.710000000002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160.68+519.56+595.5+410.53+1008.29+491.61</f>
        <v>3186.17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181273.31000000003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52247.77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-120614.58000000003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3033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1.96</v>
      </c>
      <c r="F42" s="80" t="s">
        <v>136</v>
      </c>
      <c r="G42" s="60">
        <v>3810334293</v>
      </c>
      <c r="H42" s="61">
        <f>G13</f>
        <v>15565.76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19216.98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20996.88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6244.8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39188.4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104245.82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-15957.010000000022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217.87912836227443</v>
      </c>
      <c r="F63" s="76">
        <f>F64/12</f>
        <v>1424.0633333333333</v>
      </c>
      <c r="G63" s="77">
        <f>G64/18.26</f>
        <v>1618.8280394304488</v>
      </c>
      <c r="H63" s="78">
        <f>H64/0.88</f>
        <v>199.9318181818182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68971.67+131871.75</f>
        <v>200843.41999999998</v>
      </c>
      <c r="E64" s="65">
        <f>19772.39+1866.63+3957.42</f>
        <v>25596.440000000002</v>
      </c>
      <c r="F64" s="65">
        <f>2241.71+303.16+14543.89</f>
        <v>17088.76</v>
      </c>
      <c r="G64" s="72">
        <f>2965.02+1026.73+18976.52+6591.53</f>
        <v>29559.8</v>
      </c>
      <c r="H64" s="68">
        <f>113.42+62.52</f>
        <v>175.94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9229.76+7706.45+139339.54+3884.39+51810.65</f>
        <v>211970.79</v>
      </c>
      <c r="E65" s="65">
        <f>1328.31+5565.44+3536.65+410.26+16821.03+116.2+110.76+2573.36</f>
        <v>30462.01</v>
      </c>
      <c r="F65" s="65">
        <f>1973.05+251.13+12545.99+20.11+9.65+315.07+203.02+2249.54</f>
        <v>17567.56</v>
      </c>
      <c r="G65" s="69">
        <f>385.44+3251.11+130.66+1081.68+2626.43+356.03+14765.6+892.6+119.54+4986.9</f>
        <v>28595.989999999998</v>
      </c>
      <c r="H65" s="69">
        <f>31.33+12.25+388.57+3.07+189.8</f>
        <v>625.02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-11127.370000000024</v>
      </c>
      <c r="E66" s="76">
        <f>E64-E65</f>
        <v>-4865.569999999996</v>
      </c>
      <c r="F66" s="76">
        <f>F64-F65</f>
        <v>-478.8000000000029</v>
      </c>
      <c r="G66" s="78">
        <f>G64-G65</f>
        <v>963.8100000000013</v>
      </c>
      <c r="H66" s="78">
        <f>H64-H65</f>
        <v>-449.08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68971.67+138476.95</f>
        <v>207448.62</v>
      </c>
      <c r="E67" s="70">
        <f>1883.83+24655.38+3424.86</f>
        <v>29964.07</v>
      </c>
      <c r="F67" s="70">
        <f>2607.89+303.16+14787.45</f>
        <v>17698.5</v>
      </c>
      <c r="G67" s="71">
        <f>6740.64+19589.77+3365.48+1140.88</f>
        <v>30836.77</v>
      </c>
      <c r="H67" s="71">
        <f>485.74</f>
        <v>485.74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6605.200000000012</v>
      </c>
      <c r="E68" s="44">
        <f>E67-E64</f>
        <v>4367.629999999997</v>
      </c>
      <c r="F68" s="44">
        <f>F67-F64</f>
        <v>609.7400000000016</v>
      </c>
      <c r="G68" s="44">
        <f>G67-G64</f>
        <v>1276.9700000000012</v>
      </c>
      <c r="H68" s="44">
        <f>H67-H64</f>
        <v>309.8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13169.340000000011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2016-03-22T07:55:03Z</dcterms:modified>
  <cp:category/>
  <cp:version/>
  <cp:contentType/>
  <cp:contentStatus/>
</cp:coreProperties>
</file>