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<sst xmlns="http://schemas.openxmlformats.org/spreadsheetml/2006/main" count="300" uniqueCount="194">
  <si>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</si>
  <si>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</si>
  <si>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</si>
  <si>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</si>
  <si>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</si>
  <si>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</si>
  <si>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</si>
  <si>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</si>
  <si>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</si>
  <si>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</si>
  <si>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</si>
  <si>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</si>
  <si>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</si>
  <si>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</si>
  <si>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</si>
  <si>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</si>
  <si>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</si>
  <si>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</si>
  <si>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</si>
  <si>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</si>
  <si>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</si>
  <si>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</si>
  <si>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</si>
  <si>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</si>
  <si>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</si>
  <si>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</si>
  <si>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</si>
  <si>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</si>
  <si>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</si>
  <si>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</si>
  <si>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</si>
  <si>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</si>
  <si>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</si>
  <si>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</si>
  <si>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</si>
  <si>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</si>
  <si>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</si>
  <si>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</si>
  <si>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</si>
  <si>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</si>
  <si>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</si>
  <si>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</si>
  <si>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</si>
  <si>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</si>
  <si>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</si>
  <si>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</si>
  <si>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</si>
  <si>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</si>
  <si>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</si>
  <si>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</si>
  <si>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</si>
  <si>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</si>
  <si>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</si>
  <si>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</si>
  <si>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</si>
  <si>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</si>
  <si>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</si>
  <si>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</si>
  <si>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</si>
  <si>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</si>
  <si>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</si>
  <si>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</si>
  <si>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</si>
  <si>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</si>
  <si>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</si>
  <si>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</si>
  <si>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</si>
  <si>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</si>
  <si>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</si>
  <si>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</si>
  <si>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</si>
  <si>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</si>
  <si>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</si>
  <si>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</si>
  <si>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</si>
  <si>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</si>
  <si>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</si>
  <si>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</si>
  <si>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</si>
  <si>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</si>
  <si>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</si>
  <si>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</si>
  <si>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</si>
  <si>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</si>
  <si>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</si>
  <si>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</si>
  <si>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</si>
  <si>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</si>
  <si>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</si>
  <si>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</si>
  <si>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</si>
  <si>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</si>
  <si>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</si>
  <si>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</si>
  <si>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</si>
  <si>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</si>
  <si>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</si>
  <si>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</si>
  <si>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</si>
  <si>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</si>
  <si>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</si>
  <si>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</si>
  <si>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</si>
  <si>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</si>
  <si>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</si>
  <si>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</si>
  <si>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</si>
  <si>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</si>
  <si>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</si>
  <si>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</si>
  <si>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</si>
  <si>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</si>
  <si>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</si>
  <si>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</si>
  <si>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</si>
  <si>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</si>
  <si>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</si>
  <si>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</si>
  <si>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</si>
  <si>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</si>
  <si>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</si>
  <si>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</si>
  <si>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</si>
  <si>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</si>
  <si>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</si>
  <si>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</si>
  <si>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</si>
  <si>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</si>
  <si>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</si>
  <si>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</si>
  <si>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</si>
  <si>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</si>
  <si>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</si>
  <si>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</si>
  <si>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</si>
  <si>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</si>
  <si>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</si>
  <si>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</si>
  <si>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</si>
  <si>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</si>
  <si>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</si>
  <si>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</si>
  <si>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</si>
  <si>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</si>
  <si>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</si>
  <si>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</si>
  <si>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</si>
  <si>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</si>
  <si>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</si>
  <si>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</si>
  <si>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</si>
  <si>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</si>
  <si>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</si>
  <si>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</si>
  <si>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</si>
  <si>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</si>
  <si>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</si>
  <si>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</si>
  <si>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</si>
  <si>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</si>
  <si>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</si>
  <si>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</si>
  <si>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</si>
  <si>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</si>
  <si>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</si>
  <si>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</si>
  <si>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</si>
  <si>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</si>
  <si>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</si>
  <si>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</si>
  <si>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</si>
  <si>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</si>
  <si>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</si>
  <si>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</si>
  <si>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</si>
  <si>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</si>
  <si>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</si>
  <si>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</si>
  <si>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</si>
  <si>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</si>
  <si>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</si>
  <si>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</si>
  <si>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</si>
  <si>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</si>
  <si>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</si>
  <si>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</si>
  <si>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</si>
  <si>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</si>
  <si>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</si>
  <si>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</si>
  <si>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</si>
  <si>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</si>
  <si>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</si>
  <si>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в том числе задолженность по юр.лицам  по тек.ремонту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</si>
</sst>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192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58577.9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15297.49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115501.68000000001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17882.52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v>12529.68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G34+12039.66</f>
        <v>12039.66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G37+2187.78</f>
        <v>2187.78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6708.38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58577.9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63909.18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22647.48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19118.04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4823.52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37470.96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1029.48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114276.25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114276.25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193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178185.43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63909.18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16522.920000000013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6708.38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3.04</v>
      </c>
      <c r="F45" s="70" t="s">
        <v>134</v>
      </c>
      <c r="G45" s="55">
        <v>3810334293</v>
      </c>
      <c r="H45" s="56">
        <f>G13</f>
        <v>17882.52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22647.48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19118.04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4823.52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37470.96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108650.90000000002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-722.2499999999995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368.44239316239316</v>
      </c>
      <c r="G66" s="88">
        <f>G67/((21.48+22.34)/2)</f>
        <v>209.46873573710636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5388.47</v>
      </c>
      <c r="G67" s="64">
        <v>4589.46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2602.98</v>
      </c>
      <c r="G68" s="63">
        <v>8097.2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2785.4900000000002</v>
      </c>
      <c r="G69" s="68">
        <f>G67-G68</f>
        <v>-3507.74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5613.96</v>
      </c>
      <c r="G70" s="101">
        <v>6313.14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-225.48999999999978</v>
      </c>
      <c r="G71" s="39">
        <f>G67-G70</f>
        <v>-1723.6800000000003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-12179.43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/>
      <c r="F81" s="181"/>
      <c r="G81" s="182"/>
      <c r="H81" s="123"/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699.5</v>
      </c>
      <c r="D98" s="85">
        <v>696.76</v>
      </c>
      <c r="E98" s="86">
        <v>0</v>
      </c>
      <c r="F98" s="95">
        <f>C98+D98-E98</f>
        <v>1396.26</v>
      </c>
    </row>
    <row r="99" spans="2:6" ht="22.5">
      <c r="B99" s="94" t="s">
        <v>175</v>
      </c>
      <c r="C99" s="85">
        <v>1006.31</v>
      </c>
      <c r="D99" s="85">
        <v>0</v>
      </c>
      <c r="E99" s="86">
        <v>0</v>
      </c>
      <c r="F99" s="95">
        <f>C99+D99-E99</f>
        <v>1006.31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2019-03-22T01:15:59Z</dcterms:modified>
  <cp:category/>
  <cp:version/>
  <cp:contentType/>
  <cp:contentStatus/>
</cp:coreProperties>
</file>