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<sst xmlns="http://schemas.openxmlformats.org/spreadsheetml/2006/main" count="72" uniqueCount="54">
  <si>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</si>
  <si>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</si>
  <si>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</si>
  <si>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</si>
  <si>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</si>
  <si>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</si>
  <si>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</si>
  <si>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</si>
  <si>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</si>
  <si>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</si>
  <si>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</si>
  <si>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</si>
  <si>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</si>
  <si>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</si>
  <si>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</si>
  <si>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</si>
  <si>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</si>
  <si>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</si>
  <si>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</si>
  <si>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</si>
  <si>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</si>
  <si>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</si>
  <si>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</si>
  <si>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</si>
  <si>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</si>
  <si>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</si>
  <si>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</si>
  <si>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</si>
  <si>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</si>
  <si>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</si>
  <si>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</si>
  <si>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</si>
  <si>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</si>
  <si>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</si>
  <si>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</si>
  <si>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</si>
  <si>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</si>
  <si>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</si>
  <si>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</si>
  <si>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</si>
  <si>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</si>
  <si>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</si>
  <si>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</si>
  <si>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</si>
  <si>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</si>
  <si>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</si>
  <si>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</si>
  <si>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ПОЛУЯХТОВА</t>
  </si>
  <si>
    <t>Таблички на подъезды</t>
  </si>
  <si>
    <t>2 шт</t>
  </si>
  <si>
    <t>Полуяхтова</t>
  </si>
  <si>
    <t>ЖЭУ-2</t>
  </si>
  <si>
    <t>план 2014</t>
  </si>
  <si>
    <t>Ремонт подъездов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</si>
</sst>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7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5" t="s">
        <v>0</v>
      </c>
      <c r="E1" s="66"/>
      <c r="F1" s="66"/>
      <c r="G1" s="3"/>
      <c r="H1" s="4"/>
      <c r="I1" s="4"/>
    </row>
    <row r="2" spans="2:9" ht="12.75">
      <c r="B2" s="2"/>
      <c r="D2" s="67" t="s">
        <v>1</v>
      </c>
      <c r="E2" s="68"/>
      <c r="F2" s="68"/>
      <c r="G2" s="5"/>
      <c r="H2" s="4"/>
      <c r="I2" s="4"/>
    </row>
    <row r="3" spans="1:4" ht="18.75">
      <c r="A3" s="4"/>
      <c r="B3" s="6" t="s">
        <v>47</v>
      </c>
      <c r="C3" s="7">
        <v>18</v>
      </c>
      <c r="D3" s="8"/>
    </row>
    <row r="4" spans="2:4" ht="18" customHeight="1">
      <c r="B4" s="9" t="s">
        <v>2</v>
      </c>
      <c r="C4" s="10">
        <v>566.5</v>
      </c>
      <c r="D4" s="11" t="s">
        <v>3</v>
      </c>
    </row>
    <row r="5" spans="2:4" ht="16.5" customHeight="1">
      <c r="B5" s="9" t="s">
        <v>4</v>
      </c>
      <c r="C5" s="10">
        <v>504.5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9" t="s">
        <v>8</v>
      </c>
      <c r="E8" s="70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3">
        <v>8133.12</v>
      </c>
      <c r="E9" s="64"/>
      <c r="F9" s="23">
        <f>5339.59+1589.96</f>
        <v>6929.55</v>
      </c>
      <c r="G9" s="8">
        <f>D9-F9</f>
        <v>1203.5699999999997</v>
      </c>
      <c r="H9" s="8"/>
    </row>
    <row r="10" spans="1:8" ht="18" customHeight="1">
      <c r="A10" s="20"/>
      <c r="B10" s="21" t="s">
        <v>13</v>
      </c>
      <c r="C10" s="22"/>
      <c r="D10" s="63">
        <v>12928.32</v>
      </c>
      <c r="E10" s="64"/>
      <c r="F10" s="23">
        <f>8426.25+2527.39</f>
        <v>10953.64</v>
      </c>
      <c r="G10" s="8">
        <f>D10-F10</f>
        <v>1974.6800000000003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20</v>
      </c>
      <c r="D14" s="22">
        <f>D9</f>
        <v>8133.12</v>
      </c>
      <c r="E14" s="22">
        <f>D14</f>
        <v>8133.12</v>
      </c>
      <c r="F14" s="22">
        <f>F9</f>
        <v>6929.55</v>
      </c>
      <c r="G14" s="34" t="s">
        <v>21</v>
      </c>
    </row>
    <row r="15" spans="1:7" ht="22.5">
      <c r="A15" s="30"/>
      <c r="B15" s="33" t="s">
        <v>22</v>
      </c>
      <c r="C15" s="22" t="s">
        <v>20</v>
      </c>
      <c r="D15" s="22">
        <v>14081.4</v>
      </c>
      <c r="E15" s="22">
        <f>D15</f>
        <v>14081.4</v>
      </c>
      <c r="F15" s="22">
        <f>9249.35+2752.81</f>
        <v>12002.16</v>
      </c>
      <c r="G15" s="35" t="s">
        <v>21</v>
      </c>
    </row>
    <row r="16" spans="1:7" ht="25.5">
      <c r="A16" s="30"/>
      <c r="B16" s="33" t="s">
        <v>23</v>
      </c>
      <c r="C16" s="22" t="s">
        <v>20</v>
      </c>
      <c r="D16" s="22">
        <v>24977.88</v>
      </c>
      <c r="E16" s="22">
        <f>D16</f>
        <v>24977.88</v>
      </c>
      <c r="F16" s="22">
        <f>15474.06+4855.21</f>
        <v>20329.27</v>
      </c>
      <c r="G16" s="35" t="s">
        <v>21</v>
      </c>
    </row>
    <row r="17" spans="1:7" ht="12.75">
      <c r="A17" s="30"/>
      <c r="B17" s="33" t="s">
        <v>24</v>
      </c>
      <c r="C17" s="22" t="s">
        <v>20</v>
      </c>
      <c r="D17" s="22">
        <v>4188</v>
      </c>
      <c r="E17" s="22">
        <f>D17</f>
        <v>4188</v>
      </c>
      <c r="F17" s="22">
        <f>2476.88+818.7</f>
        <v>3295.58</v>
      </c>
      <c r="G17" s="35"/>
    </row>
    <row r="18" spans="1:7" ht="25.5">
      <c r="A18" s="30"/>
      <c r="B18" s="33" t="s">
        <v>25</v>
      </c>
      <c r="C18" s="22" t="s">
        <v>20</v>
      </c>
      <c r="D18" s="22">
        <v>8173.68</v>
      </c>
      <c r="E18" s="22">
        <f>D18</f>
        <v>8173.68</v>
      </c>
      <c r="F18" s="22">
        <f>4194.46+1848.82</f>
        <v>6043.28</v>
      </c>
      <c r="G18" s="35" t="s">
        <v>21</v>
      </c>
    </row>
    <row r="19" spans="1:10" ht="45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9750.07</v>
      </c>
      <c r="G19" s="35"/>
      <c r="I19" s="37"/>
      <c r="J19" s="1" t="s">
        <v>27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12928.32</v>
      </c>
      <c r="E22" s="36"/>
      <c r="F22" s="40">
        <f>H27</f>
        <v>0</v>
      </c>
      <c r="G22" s="36">
        <f>D22-F22</f>
        <v>12928.32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9750.07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4" customFormat="1" ht="22.5">
      <c r="A26" s="55"/>
      <c r="B26" s="55" t="s">
        <v>51</v>
      </c>
      <c r="C26" s="56" t="s">
        <v>50</v>
      </c>
      <c r="D26" s="56">
        <v>18</v>
      </c>
      <c r="E26" s="56"/>
      <c r="F26" s="56" t="s">
        <v>48</v>
      </c>
      <c r="G26" s="57" t="s">
        <v>49</v>
      </c>
      <c r="H26" s="55"/>
      <c r="I26" s="55"/>
      <c r="J26" s="58" t="s">
        <v>52</v>
      </c>
      <c r="K26" s="55"/>
      <c r="L26" s="59"/>
      <c r="M26" s="60"/>
    </row>
    <row r="27" spans="1:13" ht="22.5">
      <c r="A27" s="8"/>
      <c r="B27" s="8" t="s">
        <v>51</v>
      </c>
      <c r="C27" s="8" t="s">
        <v>50</v>
      </c>
      <c r="D27" s="62">
        <v>18</v>
      </c>
      <c r="E27" s="8"/>
      <c r="F27" s="61" t="s">
        <v>53</v>
      </c>
      <c r="G27" s="8"/>
      <c r="H27" s="8"/>
      <c r="I27" s="8"/>
      <c r="J27" s="8" t="s">
        <v>52</v>
      </c>
      <c r="K27" s="8"/>
      <c r="L27" s="8"/>
      <c r="M27" s="8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2014-04-15T01:22:22Z</dcterms:modified>
  <cp:category/>
  <cp:version/>
  <cp:contentType/>
  <cp:contentStatus/>
</cp:coreProperties>
</file>