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<sst xmlns="http://schemas.openxmlformats.org/spreadsheetml/2006/main" count="289" uniqueCount="186">
  <si>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</si>
  <si>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</si>
  <si>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</si>
  <si>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</si>
  <si>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</si>
  <si>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</si>
  <si>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</si>
  <si>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</si>
  <si>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</si>
  <si>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</si>
  <si>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</si>
  <si>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</si>
  <si>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</si>
  <si>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</si>
  <si>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</si>
  <si>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</si>
  <si>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</si>
  <si>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</si>
  <si>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</si>
  <si>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</si>
  <si>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</si>
  <si>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</si>
  <si>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</si>
  <si>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</si>
  <si>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</si>
  <si>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</si>
  <si>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</si>
  <si>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</si>
  <si>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</si>
  <si>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</si>
  <si>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</si>
  <si>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</si>
  <si>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</si>
  <si>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</si>
  <si>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</si>
  <si>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</si>
  <si>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</si>
  <si>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</si>
  <si>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</si>
  <si>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</si>
  <si>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</si>
  <si>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</si>
  <si>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</si>
  <si>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</si>
  <si>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</si>
  <si>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</si>
  <si>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</si>
  <si>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</si>
  <si>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</si>
  <si>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</si>
  <si>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</si>
  <si>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</si>
  <si>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</si>
  <si>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</si>
  <si>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</si>
  <si>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</si>
  <si>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</si>
  <si>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</si>
  <si>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</si>
  <si>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</si>
  <si>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</si>
  <si>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</si>
  <si>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</si>
  <si>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</si>
  <si>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</si>
  <si>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</si>
  <si>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</si>
  <si>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</si>
  <si>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</si>
  <si>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</si>
  <si>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</si>
  <si>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</si>
  <si>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</si>
  <si>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</si>
  <si>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</si>
  <si>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</si>
  <si>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</si>
  <si>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</si>
  <si>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</si>
  <si>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</si>
  <si>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</si>
  <si>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</si>
  <si>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</si>
  <si>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</si>
  <si>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</si>
  <si>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</si>
  <si>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</si>
  <si>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</si>
  <si>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</si>
  <si>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</si>
  <si>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</si>
  <si>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</si>
  <si>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</si>
  <si>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</si>
  <si>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</si>
  <si>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</si>
  <si>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</si>
  <si>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</si>
  <si>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</si>
  <si>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</si>
  <si>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</si>
  <si>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</si>
  <si>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</si>
  <si>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</si>
  <si>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</si>
  <si>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</si>
  <si>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</si>
  <si>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</si>
  <si>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</si>
  <si>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</si>
  <si>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</si>
  <si>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</si>
  <si>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</si>
  <si>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</si>
  <si>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</si>
  <si>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</si>
  <si>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</si>
  <si>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</si>
  <si>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</si>
  <si>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</si>
  <si>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</si>
  <si>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</si>
  <si>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</si>
  <si>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</si>
  <si>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</si>
  <si>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</si>
  <si>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</si>
  <si>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</si>
  <si>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</si>
  <si>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</si>
  <si>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</si>
  <si>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</si>
  <si>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</si>
  <si>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</si>
  <si>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</si>
  <si>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</si>
  <si>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</si>
  <si>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</si>
  <si>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</si>
  <si>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</si>
  <si>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</si>
  <si>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</si>
  <si>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</si>
  <si>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</si>
  <si>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</si>
  <si>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</si>
  <si>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</si>
  <si>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</si>
  <si>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</si>
  <si>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</si>
  <si>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</si>
  <si>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</si>
  <si>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</si>
  <si>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</si>
  <si>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</si>
  <si>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</si>
  <si>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</si>
  <si>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</si>
  <si>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</si>
  <si>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</si>
  <si>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</si>
  <si>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</si>
  <si>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</si>
  <si>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</si>
  <si>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</si>
  <si>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</si>
  <si>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</si>
  <si>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</si>
  <si>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</si>
  <si>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</si>
  <si>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</si>
  <si>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</si>
  <si>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</si>
  <si>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</si>
  <si>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</si>
  <si>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</si>
  <si>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</si>
  <si>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</si>
  <si>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</si>
  <si>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</si>
  <si>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</si>
  <si>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</si>
  <si>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</si>
  <si>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</si>
  <si>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 за</t>
    </r>
    <r>
      <rPr>
        <b/>
        <sz val="12"/>
        <color indexed="10"/>
        <rFont val="Arial"/>
        <family val="2"/>
      </rPr>
      <t xml:space="preserve">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</si>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</sst>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2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3" t="s">
        <v>184</v>
      </c>
      <c r="B1" s="153"/>
      <c r="C1" s="153"/>
      <c r="D1" s="153"/>
      <c r="E1" s="153"/>
      <c r="F1" s="153"/>
      <c r="G1" s="153"/>
      <c r="H1" s="15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3"/>
      <c r="E3" s="164"/>
      <c r="F3" s="16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4"/>
      <c r="E4" s="155"/>
      <c r="F4" s="156"/>
      <c r="G4" s="98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7"/>
      <c r="E5" s="158"/>
      <c r="F5" s="159"/>
      <c r="G5" s="99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0"/>
      <c r="E6" s="161"/>
      <c r="F6" s="162"/>
      <c r="G6" s="100">
        <v>45291</v>
      </c>
      <c r="H6" s="5"/>
    </row>
    <row r="7" spans="1:8" ht="38.25" customHeight="1" thickBot="1">
      <c r="A7" s="169" t="s">
        <v>13</v>
      </c>
      <c r="B7" s="148"/>
      <c r="C7" s="148"/>
      <c r="D7" s="170"/>
      <c r="E7" s="170"/>
      <c r="F7" s="170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66" t="s">
        <v>3</v>
      </c>
      <c r="E8" s="167"/>
      <c r="F8" s="16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1" t="s">
        <v>15</v>
      </c>
      <c r="E9" s="164"/>
      <c r="F9" s="17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1" t="s">
        <v>18</v>
      </c>
      <c r="E10" s="164"/>
      <c r="F10" s="172"/>
      <c r="G10" s="57">
        <v>25746.94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1" t="s">
        <v>20</v>
      </c>
      <c r="E11" s="164"/>
      <c r="F11" s="172"/>
      <c r="G11" s="71">
        <v>6195.77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2" t="s">
        <v>23</v>
      </c>
      <c r="E12" s="193"/>
      <c r="F12" s="194"/>
      <c r="G12" s="72">
        <f>G13+G14+G20+G21+G22+G23+G31</f>
        <v>45957.06</v>
      </c>
      <c r="H12" s="97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0" t="s">
        <v>26</v>
      </c>
      <c r="E13" s="141"/>
      <c r="F13" s="142"/>
      <c r="G13" s="59">
        <v>11844.63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0" t="s">
        <v>29</v>
      </c>
      <c r="E14" s="141"/>
      <c r="F14" s="142"/>
      <c r="G14" s="73">
        <v>13929.16</v>
      </c>
      <c r="H14" s="5"/>
    </row>
    <row r="15" spans="1:8" ht="26.25" customHeight="1" thickBot="1">
      <c r="A15" s="4"/>
      <c r="B15" s="6"/>
      <c r="C15" s="3" t="s">
        <v>16</v>
      </c>
      <c r="D15" s="140" t="s">
        <v>146</v>
      </c>
      <c r="E15" s="141"/>
      <c r="F15" s="142"/>
      <c r="G15" s="74">
        <v>9473.65</v>
      </c>
      <c r="H15" s="5"/>
    </row>
    <row r="16" spans="1:8" ht="13.5" customHeight="1" thickBot="1">
      <c r="A16" s="4"/>
      <c r="B16" s="6"/>
      <c r="C16" s="3" t="s">
        <v>16</v>
      </c>
      <c r="D16" s="140" t="s">
        <v>147</v>
      </c>
      <c r="E16" s="141"/>
      <c r="F16" s="142"/>
      <c r="G16" s="75">
        <v>5498.24</v>
      </c>
      <c r="H16" s="43"/>
    </row>
    <row r="17" spans="1:8" ht="13.5" customHeight="1" thickBot="1">
      <c r="A17" s="4"/>
      <c r="B17" s="6"/>
      <c r="C17" s="3" t="s">
        <v>16</v>
      </c>
      <c r="D17" s="140" t="s">
        <v>148</v>
      </c>
      <c r="E17" s="141"/>
      <c r="F17" s="142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0" t="s">
        <v>18</v>
      </c>
      <c r="E18" s="141"/>
      <c r="F18" s="142"/>
      <c r="G18" s="13">
        <f>G10</f>
        <v>25746.94</v>
      </c>
      <c r="H18" s="41"/>
    </row>
    <row r="19" spans="1:8" ht="27" customHeight="1" thickBot="1">
      <c r="A19" s="4"/>
      <c r="B19" s="6"/>
      <c r="C19" s="3" t="s">
        <v>16</v>
      </c>
      <c r="D19" s="140" t="s">
        <v>55</v>
      </c>
      <c r="E19" s="141"/>
      <c r="F19" s="142"/>
      <c r="G19" s="61">
        <f>G18+G15-G17</f>
        <v>35220.59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5" t="s">
        <v>32</v>
      </c>
      <c r="E20" s="196"/>
      <c r="F20" s="197"/>
      <c r="G20" s="59">
        <v>16569.52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1" t="s">
        <v>141</v>
      </c>
      <c r="E21" s="164"/>
      <c r="F21" s="17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1" t="s">
        <v>142</v>
      </c>
      <c r="E22" s="164"/>
      <c r="F22" s="172"/>
      <c r="G22" s="58">
        <v>3613.75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9" t="s">
        <v>143</v>
      </c>
      <c r="E23" s="190"/>
      <c r="F23" s="191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9" t="s">
        <v>175</v>
      </c>
      <c r="E24" s="190"/>
      <c r="F24" s="191"/>
      <c r="G24" s="58">
        <v>861.96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1" t="s">
        <v>35</v>
      </c>
      <c r="E25" s="164"/>
      <c r="F25" s="172"/>
      <c r="G25" s="70">
        <f>G26+G33</f>
        <v>34018.59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2" t="s">
        <v>38</v>
      </c>
      <c r="E26" s="193"/>
      <c r="F26" s="194"/>
      <c r="G26" s="65">
        <v>34018.59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0" t="s">
        <v>41</v>
      </c>
      <c r="E27" s="141"/>
      <c r="F27" s="14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0" t="s">
        <v>44</v>
      </c>
      <c r="E28" s="141"/>
      <c r="F28" s="142"/>
      <c r="G28" s="101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0" t="s">
        <v>47</v>
      </c>
      <c r="E29" s="141"/>
      <c r="F29" s="14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0"/>
      <c r="E30" s="141"/>
      <c r="F30" s="142"/>
      <c r="G30" s="90"/>
      <c r="H30" s="66"/>
      <c r="I30" s="63"/>
    </row>
    <row r="31" spans="1:9" ht="13.5" customHeight="1" thickBot="1">
      <c r="A31" s="4"/>
      <c r="B31" s="12"/>
      <c r="C31" s="3"/>
      <c r="D31" s="140" t="s">
        <v>159</v>
      </c>
      <c r="E31" s="141"/>
      <c r="F31" s="14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200" t="s">
        <v>179</v>
      </c>
      <c r="E32" s="201"/>
      <c r="F32" s="202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0" t="s">
        <v>160</v>
      </c>
      <c r="E33" s="141"/>
      <c r="F33" s="141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0" t="s">
        <v>171</v>
      </c>
      <c r="E34" s="141"/>
      <c r="F34" s="198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40" t="s">
        <v>162</v>
      </c>
      <c r="E35" s="141"/>
      <c r="F35" s="141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40" t="s">
        <v>161</v>
      </c>
      <c r="E36" s="141"/>
      <c r="F36" s="141"/>
      <c r="G36" s="96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40" t="s">
        <v>180</v>
      </c>
      <c r="E37" s="141"/>
      <c r="F37" s="141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0" t="s">
        <v>51</v>
      </c>
      <c r="E38" s="141"/>
      <c r="F38" s="142"/>
      <c r="G38" s="60">
        <f>G25+G40</f>
        <v>69239.18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0" t="s">
        <v>53</v>
      </c>
      <c r="E39" s="141"/>
      <c r="F39" s="142"/>
      <c r="G39" s="11">
        <v>0</v>
      </c>
      <c r="H39" s="97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0" t="s">
        <v>55</v>
      </c>
      <c r="E40" s="141"/>
      <c r="F40" s="142"/>
      <c r="G40" s="61">
        <f>G19</f>
        <v>35220.59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0" t="s">
        <v>57</v>
      </c>
      <c r="E41" s="141"/>
      <c r="F41" s="142"/>
      <c r="G41" s="44">
        <f>G11+G12+G31-G25</f>
        <v>18134.240000000005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48"/>
      <c r="G42" s="138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3810334293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8">
        <v>5.79</v>
      </c>
      <c r="F45" s="64" t="s">
        <v>133</v>
      </c>
      <c r="G45" s="54">
        <v>3810334293</v>
      </c>
      <c r="H45" s="55">
        <f>G13</f>
        <v>11844.63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16569.52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3613.75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9"/>
      <c r="G49" s="142"/>
      <c r="H49" s="55">
        <f>SUM(H44:H48)</f>
        <v>32027.9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39"/>
    </row>
    <row r="51" spans="1:8" ht="47.25" customHeight="1" thickBot="1">
      <c r="A51" s="102" t="s">
        <v>65</v>
      </c>
      <c r="B51" s="102" t="s">
        <v>66</v>
      </c>
      <c r="C51" s="103" t="s">
        <v>67</v>
      </c>
      <c r="D51" s="129" t="s">
        <v>135</v>
      </c>
      <c r="E51" s="130"/>
      <c r="F51" s="104">
        <v>0</v>
      </c>
      <c r="G51" s="102"/>
      <c r="H51" s="105"/>
    </row>
    <row r="52" spans="1:8" ht="45.75" customHeight="1" thickBot="1">
      <c r="A52" s="102" t="s">
        <v>68</v>
      </c>
      <c r="B52" s="102" t="s">
        <v>69</v>
      </c>
      <c r="C52" s="103" t="s">
        <v>67</v>
      </c>
      <c r="D52" s="129" t="s">
        <v>69</v>
      </c>
      <c r="E52" s="130"/>
      <c r="F52" s="104">
        <v>0</v>
      </c>
      <c r="G52" s="102"/>
      <c r="H52" s="105"/>
    </row>
    <row r="53" spans="1:8" ht="41.25" customHeight="1" thickBot="1">
      <c r="A53" s="102" t="s">
        <v>176</v>
      </c>
      <c r="B53" s="102" t="s">
        <v>70</v>
      </c>
      <c r="C53" s="103" t="s">
        <v>67</v>
      </c>
      <c r="D53" s="129" t="s">
        <v>70</v>
      </c>
      <c r="E53" s="130"/>
      <c r="F53" s="104">
        <v>0</v>
      </c>
      <c r="G53" s="102"/>
      <c r="H53" s="105"/>
    </row>
    <row r="54" spans="1:8" ht="37.5" customHeight="1" thickBot="1">
      <c r="A54" s="102" t="s">
        <v>71</v>
      </c>
      <c r="B54" s="102" t="s">
        <v>72</v>
      </c>
      <c r="C54" s="103" t="s">
        <v>16</v>
      </c>
      <c r="D54" s="129" t="s">
        <v>72</v>
      </c>
      <c r="E54" s="130"/>
      <c r="F54" s="104">
        <v>0</v>
      </c>
      <c r="G54" s="102"/>
      <c r="H54" s="105"/>
    </row>
    <row r="55" spans="1:8" ht="18.75" customHeight="1" thickBot="1">
      <c r="A55" s="143" t="s">
        <v>73</v>
      </c>
      <c r="B55" s="144"/>
      <c r="C55" s="144"/>
      <c r="D55" s="144"/>
      <c r="E55" s="144"/>
      <c r="F55" s="144"/>
      <c r="G55" s="144"/>
      <c r="H55" s="14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7" t="s">
        <v>15</v>
      </c>
      <c r="E56" s="12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7" t="s">
        <v>18</v>
      </c>
      <c r="E57" s="12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7" t="s">
        <v>20</v>
      </c>
      <c r="E58" s="12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7" t="s">
        <v>53</v>
      </c>
      <c r="E59" s="12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7" t="s">
        <v>55</v>
      </c>
      <c r="E60" s="12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6" t="s">
        <v>57</v>
      </c>
      <c r="E61" s="147"/>
      <c r="F61" s="51">
        <f>D68+E68+F68+G68+H68</f>
        <v>2349.1399999999994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1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6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0">
        <f>D66/563.66</f>
        <v>20.56899549373736</v>
      </c>
      <c r="E65" s="91"/>
      <c r="F65" s="91"/>
      <c r="G65" s="122"/>
      <c r="H65" s="107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11593.92</v>
      </c>
      <c r="E66" s="89"/>
      <c r="F66" s="89"/>
      <c r="G66" s="123"/>
      <c r="H66" s="108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9244.78</v>
      </c>
      <c r="E67" s="89"/>
      <c r="F67" s="89"/>
      <c r="G67" s="109"/>
      <c r="H67" s="109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50">
        <f>D66-D67</f>
        <v>2349.1399999999994</v>
      </c>
      <c r="E68" s="89"/>
      <c r="F68" s="89"/>
      <c r="G68" s="109"/>
      <c r="H68" s="109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v>11593.92</v>
      </c>
      <c r="E69" s="90"/>
      <c r="F69" s="92"/>
      <c r="G69" s="92"/>
      <c r="H69" s="92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18">
        <f>D69-D66</f>
        <v>0</v>
      </c>
      <c r="E70" s="38">
        <f>E69-E66</f>
        <v>0</v>
      </c>
      <c r="F70" s="38">
        <f>F66-F69</f>
        <v>0</v>
      </c>
      <c r="G70" s="38">
        <f>G66-G69</f>
        <v>0</v>
      </c>
      <c r="H70" s="110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3" t="s">
        <v>137</v>
      </c>
      <c r="E71" s="174"/>
      <c r="F71" s="174"/>
      <c r="G71" s="174"/>
      <c r="H71" s="17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6" t="s">
        <v>137</v>
      </c>
      <c r="E72" s="177"/>
      <c r="F72" s="177"/>
      <c r="G72" s="177"/>
      <c r="H72" s="17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39"/>
    </row>
    <row r="75" spans="1:8" ht="45" customHeight="1" thickBot="1">
      <c r="A75" s="4" t="s">
        <v>102</v>
      </c>
      <c r="B75" s="93" t="s">
        <v>66</v>
      </c>
      <c r="C75" s="94" t="s">
        <v>67</v>
      </c>
      <c r="D75" s="93" t="s">
        <v>66</v>
      </c>
      <c r="E75" s="134"/>
      <c r="F75" s="135"/>
      <c r="G75" s="136"/>
      <c r="H75" s="95"/>
    </row>
    <row r="76" spans="1:8" ht="45" customHeight="1" thickBot="1">
      <c r="A76" s="4" t="s">
        <v>103</v>
      </c>
      <c r="B76" s="93" t="s">
        <v>69</v>
      </c>
      <c r="C76" s="94" t="s">
        <v>67</v>
      </c>
      <c r="D76" s="93" t="s">
        <v>69</v>
      </c>
      <c r="E76" s="134"/>
      <c r="F76" s="135"/>
      <c r="G76" s="136"/>
      <c r="H76" s="95"/>
    </row>
    <row r="77" spans="1:8" ht="66.75" customHeight="1" thickBot="1">
      <c r="A77" s="4" t="s">
        <v>105</v>
      </c>
      <c r="B77" s="93" t="s">
        <v>70</v>
      </c>
      <c r="C77" s="94" t="s">
        <v>104</v>
      </c>
      <c r="D77" s="93" t="s">
        <v>70</v>
      </c>
      <c r="E77" s="134"/>
      <c r="F77" s="135"/>
      <c r="G77" s="136"/>
      <c r="H77" s="95"/>
    </row>
    <row r="78" spans="1:8" ht="46.5" customHeight="1" thickBot="1">
      <c r="A78" s="4" t="s">
        <v>107</v>
      </c>
      <c r="B78" s="93" t="s">
        <v>72</v>
      </c>
      <c r="C78" s="94" t="s">
        <v>16</v>
      </c>
      <c r="D78" s="93" t="s">
        <v>72</v>
      </c>
      <c r="E78" s="150"/>
      <c r="F78" s="151"/>
      <c r="G78" s="152"/>
      <c r="H78" s="95"/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39"/>
    </row>
    <row r="80" spans="1:8" ht="54.75" customHeight="1" thickBot="1">
      <c r="A80" s="4" t="s">
        <v>109</v>
      </c>
      <c r="B80" s="112" t="s">
        <v>108</v>
      </c>
      <c r="C80" s="113" t="s">
        <v>67</v>
      </c>
      <c r="D80" s="112" t="s">
        <v>108</v>
      </c>
      <c r="E80" s="179">
        <v>0</v>
      </c>
      <c r="F80" s="180"/>
      <c r="G80" s="181"/>
      <c r="H80" s="114"/>
    </row>
    <row r="81" spans="1:8" ht="26.25" thickBot="1">
      <c r="A81" s="4" t="s">
        <v>111</v>
      </c>
      <c r="B81" s="112" t="s">
        <v>110</v>
      </c>
      <c r="C81" s="113" t="s">
        <v>67</v>
      </c>
      <c r="D81" s="112" t="s">
        <v>110</v>
      </c>
      <c r="E81" s="182">
        <v>0</v>
      </c>
      <c r="F81" s="183"/>
      <c r="G81" s="184"/>
      <c r="H81" s="115"/>
    </row>
    <row r="82" spans="1:8" ht="59.25" customHeight="1" thickBot="1">
      <c r="A82" s="4" t="s">
        <v>177</v>
      </c>
      <c r="B82" s="112" t="s">
        <v>112</v>
      </c>
      <c r="C82" s="113" t="s">
        <v>16</v>
      </c>
      <c r="D82" s="116" t="s">
        <v>112</v>
      </c>
      <c r="E82" s="186" t="s">
        <v>152</v>
      </c>
      <c r="F82" s="187"/>
      <c r="G82" s="187"/>
      <c r="H82" s="188"/>
    </row>
    <row r="83" ht="12.75">
      <c r="A83" s="1"/>
    </row>
    <row r="84" ht="12.75">
      <c r="A84" s="1"/>
    </row>
    <row r="85" spans="1:8" ht="38.25" customHeight="1">
      <c r="A85" s="185" t="s">
        <v>157</v>
      </c>
      <c r="B85" s="185"/>
      <c r="C85" s="185"/>
      <c r="D85" s="185"/>
      <c r="E85" s="185"/>
      <c r="F85" s="185"/>
      <c r="G85" s="185"/>
      <c r="H85" s="18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1" t="s">
        <v>114</v>
      </c>
      <c r="D88" s="132"/>
      <c r="E88" s="133"/>
    </row>
    <row r="89" spans="1:5" ht="18.75" customHeight="1" thickBot="1">
      <c r="A89" s="25">
        <v>2</v>
      </c>
      <c r="B89" s="4" t="s">
        <v>115</v>
      </c>
      <c r="C89" s="131" t="s">
        <v>116</v>
      </c>
      <c r="D89" s="132"/>
      <c r="E89" s="133"/>
    </row>
    <row r="90" spans="1:5" ht="16.5" customHeight="1" thickBot="1">
      <c r="A90" s="25">
        <v>3</v>
      </c>
      <c r="B90" s="4" t="s">
        <v>117</v>
      </c>
      <c r="C90" s="131" t="s">
        <v>118</v>
      </c>
      <c r="D90" s="132"/>
      <c r="E90" s="133"/>
    </row>
    <row r="91" spans="1:5" ht="13.5" thickBot="1">
      <c r="A91" s="25">
        <v>4</v>
      </c>
      <c r="B91" s="4" t="s">
        <v>16</v>
      </c>
      <c r="C91" s="131" t="s">
        <v>119</v>
      </c>
      <c r="D91" s="132"/>
      <c r="E91" s="133"/>
    </row>
    <row r="92" spans="1:5" ht="24" customHeight="1" thickBot="1">
      <c r="A92" s="25">
        <v>5</v>
      </c>
      <c r="B92" s="4" t="s">
        <v>85</v>
      </c>
      <c r="C92" s="131" t="s">
        <v>120</v>
      </c>
      <c r="D92" s="132"/>
      <c r="E92" s="133"/>
    </row>
    <row r="93" spans="1:5" ht="21" customHeight="1" thickBot="1">
      <c r="A93" s="26">
        <v>6</v>
      </c>
      <c r="B93" s="27" t="s">
        <v>121</v>
      </c>
      <c r="C93" s="131" t="s">
        <v>122</v>
      </c>
      <c r="D93" s="132"/>
      <c r="E93" s="133"/>
    </row>
    <row r="95" spans="2:3" ht="15">
      <c r="B95" s="126" t="s">
        <v>163</v>
      </c>
      <c r="C95" s="126"/>
    </row>
    <row r="96" spans="2:6" ht="60">
      <c r="B96" s="81" t="s">
        <v>164</v>
      </c>
      <c r="C96" s="82" t="s">
        <v>173</v>
      </c>
      <c r="D96" s="84" t="s">
        <v>185</v>
      </c>
      <c r="E96" s="83" t="s">
        <v>172</v>
      </c>
      <c r="F96" s="85" t="s">
        <v>165</v>
      </c>
    </row>
    <row r="97" spans="2:6" ht="22.5">
      <c r="B97" s="86" t="s">
        <v>166</v>
      </c>
      <c r="C97" s="78">
        <v>1253.06</v>
      </c>
      <c r="D97" s="78"/>
      <c r="E97" s="79"/>
      <c r="F97" s="87">
        <f>C97+D97-E97</f>
        <v>1253.06</v>
      </c>
    </row>
    <row r="98" spans="2:6" ht="22.5">
      <c r="B98" s="86" t="s">
        <v>167</v>
      </c>
      <c r="C98" s="78">
        <v>0</v>
      </c>
      <c r="D98" s="78"/>
      <c r="E98" s="79"/>
      <c r="F98" s="87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2020-02-20T06:35:48Z</cp:lastPrinted>
  <dcterms:created xsi:type="dcterms:W3CDTF">1996-10-08T23:32:33Z</dcterms:created>
  <dcterms:modified xsi:type="dcterms:W3CDTF">2024-03-12T02:46:03Z</dcterms:modified>
  <cp:category/>
  <cp:version/>
  <cp:contentType/>
  <cp:contentStatus/>
</cp:coreProperties>
</file>