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<sst xmlns="http://schemas.openxmlformats.org/spreadsheetml/2006/main" count="292" uniqueCount="187">
  <si>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</si>
  <si>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</si>
  <si>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</si>
  <si>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</si>
  <si>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</si>
  <si>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</si>
  <si>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</si>
  <si>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</si>
  <si>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</si>
  <si>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</si>
  <si>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</si>
  <si>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</si>
  <si>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</si>
  <si>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</si>
  <si>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</si>
  <si>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</si>
  <si>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</si>
  <si>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</si>
  <si>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</si>
  <si>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</si>
  <si>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</si>
  <si>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</si>
  <si>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</si>
  <si>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</si>
  <si>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</si>
  <si>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</si>
  <si>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</si>
  <si>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</si>
  <si>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</si>
  <si>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</si>
  <si>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</si>
  <si>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</si>
  <si>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</si>
  <si>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</si>
  <si>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</si>
  <si>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</si>
  <si>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</si>
  <si>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</si>
  <si>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</si>
  <si>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</si>
  <si>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</si>
  <si>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</si>
  <si>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</si>
  <si>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</si>
  <si>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</si>
  <si>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</si>
  <si>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</si>
  <si>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</si>
  <si>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</si>
  <si>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</si>
  <si>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</si>
  <si>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</si>
  <si>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</si>
  <si>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</si>
  <si>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</si>
  <si>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</si>
  <si>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</si>
  <si>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</si>
  <si>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</si>
  <si>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</si>
  <si>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</si>
  <si>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</si>
  <si>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</si>
  <si>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</si>
  <si>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</si>
  <si>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</si>
  <si>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</si>
  <si>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</si>
  <si>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</si>
  <si>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</si>
  <si>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</si>
  <si>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</si>
  <si>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</si>
  <si>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</si>
  <si>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</si>
  <si>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</si>
  <si>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</si>
  <si>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</si>
  <si>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</si>
  <si>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</si>
  <si>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</si>
  <si>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</si>
  <si>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</si>
  <si>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</si>
  <si>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</si>
  <si>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</si>
  <si>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</si>
  <si>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</si>
  <si>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</si>
  <si>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</si>
  <si>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</si>
  <si>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</si>
  <si>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</si>
  <si>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</si>
  <si>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</si>
  <si>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</si>
  <si>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</si>
  <si>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</si>
  <si>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</si>
  <si>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</si>
  <si>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</si>
  <si>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</si>
  <si>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</si>
  <si>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</si>
  <si>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</si>
  <si>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</si>
  <si>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</si>
  <si>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</si>
  <si>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</si>
  <si>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</si>
  <si>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</si>
  <si>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</si>
  <si>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</si>
  <si>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</si>
  <si>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</si>
  <si>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</si>
  <si>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</si>
  <si>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</si>
  <si>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</si>
  <si>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</si>
  <si>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</si>
  <si>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</si>
  <si>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</si>
  <si>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</si>
  <si>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</si>
  <si>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</si>
  <si>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</si>
  <si>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</si>
  <si>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</si>
  <si>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</si>
  <si>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</si>
  <si>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</si>
  <si>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</si>
  <si>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</si>
  <si>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</si>
  <si>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</si>
  <si>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</si>
  <si>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</si>
  <si>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</si>
  <si>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</si>
  <si>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</si>
  <si>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</si>
  <si>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</si>
  <si>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</si>
  <si>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</si>
  <si>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</si>
  <si>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</si>
  <si>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</si>
  <si>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</si>
  <si>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</si>
  <si>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</si>
  <si>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</si>
  <si>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</si>
  <si>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</si>
  <si>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</si>
  <si>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</si>
  <si>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</si>
  <si>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</si>
  <si>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</si>
  <si>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</si>
  <si>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</si>
  <si>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</si>
  <si>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</si>
  <si>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</si>
  <si>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</si>
  <si>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</si>
  <si>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</si>
  <si>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</si>
  <si>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</si>
  <si>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</si>
  <si>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</si>
  <si>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</si>
  <si>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</si>
  <si>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</si>
  <si>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</si>
  <si>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</si>
  <si>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</si>
  <si>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</si>
  <si>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</si>
  <si>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</si>
  <si>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</si>
  <si>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КОММУНАЛЬНАЯ, д. 27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</si>
  <si>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</si>
  <si>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</si>
  <si>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</si>
  <si>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</si>
  <si>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кв.1,2,3,4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</si>
</sst>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5" t="s">
        <v>181</v>
      </c>
      <c r="B1" s="125"/>
      <c r="C1" s="125"/>
      <c r="D1" s="125"/>
      <c r="E1" s="125"/>
      <c r="F1" s="125"/>
      <c r="G1" s="125"/>
      <c r="H1" s="12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5"/>
      <c r="E3" s="136"/>
      <c r="F3" s="13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6"/>
      <c r="E4" s="127"/>
      <c r="F4" s="12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9"/>
      <c r="E5" s="130"/>
      <c r="F5" s="13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2"/>
      <c r="E6" s="133"/>
      <c r="F6" s="134"/>
      <c r="G6" s="35">
        <v>43100</v>
      </c>
      <c r="H6" s="5"/>
    </row>
    <row r="7" spans="1:8" ht="38.25" customHeight="1" thickBot="1">
      <c r="A7" s="112" t="s">
        <v>13</v>
      </c>
      <c r="B7" s="113"/>
      <c r="C7" s="113"/>
      <c r="D7" s="114"/>
      <c r="E7" s="114"/>
      <c r="F7" s="114"/>
      <c r="G7" s="113"/>
      <c r="H7" s="115"/>
    </row>
    <row r="8" spans="1:8" ht="33" customHeight="1" thickBot="1">
      <c r="A8" s="39" t="s">
        <v>0</v>
      </c>
      <c r="B8" s="38" t="s">
        <v>1</v>
      </c>
      <c r="C8" s="40" t="s">
        <v>2</v>
      </c>
      <c r="D8" s="138" t="s">
        <v>3</v>
      </c>
      <c r="E8" s="139"/>
      <c r="F8" s="140"/>
      <c r="G8" s="36"/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6"/>
      <c r="F9" s="15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6"/>
      <c r="F10" s="157"/>
      <c r="G10" s="62">
        <v>3512.89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6"/>
      <c r="F11" s="157"/>
      <c r="G11" s="89">
        <v>22016.73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1" t="s">
        <v>23</v>
      </c>
      <c r="E12" s="162"/>
      <c r="F12" s="163"/>
      <c r="G12" s="90">
        <f>G13+G14+G20+G21+G22+G23+G31</f>
        <v>15464.230000000001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8" t="s">
        <v>26</v>
      </c>
      <c r="E13" s="119"/>
      <c r="F13" s="123"/>
      <c r="G13" s="64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8" t="s">
        <v>29</v>
      </c>
      <c r="E14" s="119"/>
      <c r="F14" s="123"/>
      <c r="G14" s="91">
        <v>2980.32</v>
      </c>
      <c r="H14" s="5"/>
    </row>
    <row r="15" spans="1:8" ht="26.25" customHeight="1" thickBot="1">
      <c r="A15" s="4"/>
      <c r="B15" s="6"/>
      <c r="C15" s="3" t="s">
        <v>16</v>
      </c>
      <c r="D15" s="118" t="s">
        <v>155</v>
      </c>
      <c r="E15" s="119"/>
      <c r="F15" s="123"/>
      <c r="G15" s="92">
        <v>1371.98</v>
      </c>
      <c r="H15" s="5"/>
    </row>
    <row r="16" spans="1:8" ht="13.5" customHeight="1" thickBot="1">
      <c r="A16" s="4"/>
      <c r="B16" s="6"/>
      <c r="C16" s="3" t="s">
        <v>16</v>
      </c>
      <c r="D16" s="118" t="s">
        <v>156</v>
      </c>
      <c r="E16" s="119"/>
      <c r="F16" s="123"/>
      <c r="G16" s="93">
        <v>6239.44</v>
      </c>
      <c r="H16" s="48"/>
    </row>
    <row r="17" spans="1:8" ht="13.5" customHeight="1" thickBot="1">
      <c r="A17" s="4"/>
      <c r="B17" s="6"/>
      <c r="C17" s="3" t="s">
        <v>16</v>
      </c>
      <c r="D17" s="118" t="s">
        <v>157</v>
      </c>
      <c r="E17" s="119"/>
      <c r="F17" s="123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8" t="s">
        <v>18</v>
      </c>
      <c r="E18" s="119"/>
      <c r="F18" s="123"/>
      <c r="G18" s="14">
        <f>G10</f>
        <v>3512.89</v>
      </c>
      <c r="H18" s="5"/>
    </row>
    <row r="19" spans="1:8" ht="27" customHeight="1" thickBot="1">
      <c r="A19" s="4"/>
      <c r="B19" s="6"/>
      <c r="C19" s="3" t="s">
        <v>16</v>
      </c>
      <c r="D19" s="118" t="s">
        <v>55</v>
      </c>
      <c r="E19" s="119"/>
      <c r="F19" s="123"/>
      <c r="G19" s="72">
        <f>G18+G15-G17</f>
        <v>4884.87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4">
        <v>5387.04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6" t="s">
        <v>151</v>
      </c>
      <c r="E21" s="136"/>
      <c r="F21" s="157"/>
      <c r="G21" s="63">
        <v>4547.52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6" t="s">
        <v>152</v>
      </c>
      <c r="E22" s="136"/>
      <c r="F22" s="157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8" t="s">
        <v>153</v>
      </c>
      <c r="E23" s="159"/>
      <c r="F23" s="160"/>
      <c r="G23" s="63">
        <v>2549.35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6" t="s">
        <v>35</v>
      </c>
      <c r="E24" s="136"/>
      <c r="F24" s="157"/>
      <c r="G24" s="86">
        <f>G25+G26+G27+G28+G29+G30</f>
        <v>6610.92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1">
        <v>6610.92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8" t="s">
        <v>41</v>
      </c>
      <c r="E26" s="119"/>
      <c r="F26" s="12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8" t="s">
        <v>44</v>
      </c>
      <c r="E27" s="119"/>
      <c r="F27" s="123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8" t="s">
        <v>47</v>
      </c>
      <c r="E28" s="119"/>
      <c r="F28" s="123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8" t="s">
        <v>124</v>
      </c>
      <c r="E29" s="119"/>
      <c r="F29" s="123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8" t="s">
        <v>165</v>
      </c>
      <c r="E30" s="119"/>
      <c r="F30" s="119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8" t="s">
        <v>173</v>
      </c>
      <c r="E31" s="119"/>
      <c r="F31" s="119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8" t="s">
        <v>174</v>
      </c>
      <c r="E32" s="119"/>
      <c r="F32" s="119"/>
      <c r="G32" s="84">
        <v>0</v>
      </c>
      <c r="H32" s="83"/>
      <c r="I32" s="78"/>
      <c r="J32" t="s">
        <v>172</v>
      </c>
    </row>
    <row r="33" spans="1:9" ht="13.5" customHeight="1" thickBot="1">
      <c r="A33" s="4"/>
      <c r="B33" s="13"/>
      <c r="C33" s="3"/>
      <c r="D33" s="118" t="s">
        <v>176</v>
      </c>
      <c r="E33" s="119"/>
      <c r="F33" s="119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8" t="s">
        <v>175</v>
      </c>
      <c r="E34" s="119"/>
      <c r="F34" s="119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8" t="s">
        <v>51</v>
      </c>
      <c r="E35" s="119"/>
      <c r="F35" s="123"/>
      <c r="G35" s="65">
        <f>G24+G10</f>
        <v>10123.81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8" t="s">
        <v>53</v>
      </c>
      <c r="E36" s="119"/>
      <c r="F36" s="123"/>
      <c r="G36" s="12">
        <v>0</v>
      </c>
      <c r="H36" s="5"/>
      <c r="M36" t="s">
        <v>172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8" t="s">
        <v>55</v>
      </c>
      <c r="E37" s="119"/>
      <c r="F37" s="123"/>
      <c r="G37" s="72">
        <f>G19</f>
        <v>4884.87</v>
      </c>
      <c r="H37" s="46"/>
    </row>
    <row r="38" spans="1:8" ht="39" customHeight="1" thickBot="1">
      <c r="A38" s="4" t="s">
        <v>167</v>
      </c>
      <c r="B38" s="4" t="s">
        <v>154</v>
      </c>
      <c r="C38" s="3" t="s">
        <v>16</v>
      </c>
      <c r="D38" s="118" t="s">
        <v>57</v>
      </c>
      <c r="E38" s="119"/>
      <c r="F38" s="123"/>
      <c r="G38" s="87">
        <f>G11+G12-G24</f>
        <v>30870.04</v>
      </c>
      <c r="H38" s="48"/>
    </row>
    <row r="39" spans="1:8" ht="38.25" customHeight="1" thickBot="1">
      <c r="A39" s="116" t="s">
        <v>58</v>
      </c>
      <c r="B39" s="117"/>
      <c r="C39" s="117"/>
      <c r="D39" s="117"/>
      <c r="E39" s="117"/>
      <c r="F39" s="113"/>
      <c r="G39" s="117"/>
      <c r="H39" s="115"/>
    </row>
    <row r="40" spans="1:8" ht="68.25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158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159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160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5387.04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4547.52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159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159</v>
      </c>
      <c r="E46" s="51">
        <v>6.37</v>
      </c>
      <c r="F46" s="61" t="s">
        <v>139</v>
      </c>
      <c r="G46" s="59">
        <v>3848006622</v>
      </c>
      <c r="H46" s="60">
        <f>G23</f>
        <v>2549.35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41"/>
      <c r="G47" s="123"/>
      <c r="H47" s="60">
        <f>SUM(H41:H46)</f>
        <v>12483.910000000002</v>
      </c>
    </row>
    <row r="48" spans="1:8" ht="19.5" customHeight="1" thickBot="1">
      <c r="A48" s="116" t="s">
        <v>64</v>
      </c>
      <c r="B48" s="117"/>
      <c r="C48" s="117"/>
      <c r="D48" s="117"/>
      <c r="E48" s="117"/>
      <c r="F48" s="117"/>
      <c r="G48" s="117"/>
      <c r="H48" s="124"/>
    </row>
    <row r="49" spans="1:8" ht="47.25" customHeight="1" thickBot="1">
      <c r="A49" s="50" t="s">
        <v>170</v>
      </c>
      <c r="B49" s="50" t="s">
        <v>66</v>
      </c>
      <c r="C49" s="51" t="s">
        <v>67</v>
      </c>
      <c r="D49" s="110" t="s">
        <v>141</v>
      </c>
      <c r="E49" s="111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0" t="s">
        <v>69</v>
      </c>
      <c r="E50" s="111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0" t="s">
        <v>71</v>
      </c>
      <c r="E51" s="111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0" t="s">
        <v>73</v>
      </c>
      <c r="E52" s="111"/>
      <c r="F52" s="55">
        <v>0</v>
      </c>
      <c r="G52" s="50"/>
      <c r="H52" s="48"/>
    </row>
    <row r="53" spans="1:8" ht="18.75" customHeight="1" thickBot="1">
      <c r="A53" s="120" t="s">
        <v>74</v>
      </c>
      <c r="B53" s="121"/>
      <c r="C53" s="121"/>
      <c r="D53" s="121"/>
      <c r="E53" s="121"/>
      <c r="F53" s="121"/>
      <c r="G53" s="121"/>
      <c r="H53" s="12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0" t="s">
        <v>15</v>
      </c>
      <c r="E54" s="111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0" t="s">
        <v>18</v>
      </c>
      <c r="E55" s="111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0" t="s">
        <v>20</v>
      </c>
      <c r="E56" s="111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0" t="s">
        <v>53</v>
      </c>
      <c r="E57" s="111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0" t="s">
        <v>55</v>
      </c>
      <c r="E58" s="111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4" t="s">
        <v>57</v>
      </c>
      <c r="E59" s="155"/>
      <c r="F59" s="56">
        <f>D66+E66+F66+G66+H66</f>
        <v>634.2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130.15899581589957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1866.48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1232.28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634.2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1866.48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8" t="s">
        <v>145</v>
      </c>
      <c r="E70" s="149"/>
      <c r="F70" s="149"/>
      <c r="G70" s="149"/>
      <c r="H70" s="15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6" t="s">
        <v>101</v>
      </c>
      <c r="B72" s="117"/>
      <c r="C72" s="117"/>
      <c r="D72" s="117"/>
      <c r="E72" s="117"/>
      <c r="F72" s="117"/>
      <c r="G72" s="117"/>
      <c r="H72" s="124"/>
    </row>
    <row r="73" spans="1:8" ht="45" customHeight="1" thickBot="1">
      <c r="A73" s="107" t="s">
        <v>102</v>
      </c>
      <c r="B73" s="107" t="s">
        <v>66</v>
      </c>
      <c r="C73" s="108" t="s">
        <v>67</v>
      </c>
      <c r="D73" s="107" t="s">
        <v>66</v>
      </c>
      <c r="E73" s="151"/>
      <c r="F73" s="152"/>
      <c r="G73" s="153"/>
      <c r="H73" s="109">
        <v>0</v>
      </c>
    </row>
    <row r="74" spans="1:8" ht="45" customHeight="1" thickBot="1">
      <c r="A74" s="107" t="s">
        <v>103</v>
      </c>
      <c r="B74" s="107" t="s">
        <v>69</v>
      </c>
      <c r="C74" s="108" t="s">
        <v>67</v>
      </c>
      <c r="D74" s="107" t="s">
        <v>69</v>
      </c>
      <c r="E74" s="151"/>
      <c r="F74" s="152"/>
      <c r="G74" s="153"/>
      <c r="H74" s="109">
        <v>0</v>
      </c>
    </row>
    <row r="75" spans="1:8" ht="66.75" customHeight="1" thickBot="1">
      <c r="A75" s="107" t="s">
        <v>104</v>
      </c>
      <c r="B75" s="107" t="s">
        <v>71</v>
      </c>
      <c r="C75" s="108" t="s">
        <v>105</v>
      </c>
      <c r="D75" s="107" t="s">
        <v>71</v>
      </c>
      <c r="E75" s="151"/>
      <c r="F75" s="152"/>
      <c r="G75" s="153"/>
      <c r="H75" s="109">
        <v>0</v>
      </c>
    </row>
    <row r="76" spans="1:8" ht="46.5" customHeight="1" thickBot="1">
      <c r="A76" s="107" t="s">
        <v>106</v>
      </c>
      <c r="B76" s="107" t="s">
        <v>73</v>
      </c>
      <c r="C76" s="108" t="s">
        <v>16</v>
      </c>
      <c r="D76" s="107" t="s">
        <v>73</v>
      </c>
      <c r="E76" s="171"/>
      <c r="F76" s="172"/>
      <c r="G76" s="173"/>
      <c r="H76" s="109">
        <f>D68+E68+F68+G68+H68</f>
        <v>0</v>
      </c>
    </row>
    <row r="77" spans="1:8" ht="25.5" customHeight="1" thickBot="1">
      <c r="A77" s="116" t="s">
        <v>107</v>
      </c>
      <c r="B77" s="117"/>
      <c r="C77" s="117"/>
      <c r="D77" s="117"/>
      <c r="E77" s="117"/>
      <c r="F77" s="117"/>
      <c r="G77" s="117"/>
      <c r="H77" s="124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74" t="s">
        <v>186</v>
      </c>
      <c r="F78" s="175"/>
      <c r="G78" s="176"/>
      <c r="H78" s="102">
        <v>4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77"/>
      <c r="F79" s="178"/>
      <c r="G79" s="179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68" t="s">
        <v>166</v>
      </c>
      <c r="F80" s="169"/>
      <c r="G80" s="169"/>
      <c r="H80" s="170"/>
    </row>
    <row r="81" spans="1:8" ht="12.75">
      <c r="A81" s="105"/>
      <c r="B81" s="106"/>
      <c r="C81" s="106"/>
      <c r="D81" s="106"/>
      <c r="E81" s="106"/>
      <c r="F81" s="106"/>
      <c r="G81" s="106"/>
      <c r="H81" s="106"/>
    </row>
    <row r="82" ht="12.75">
      <c r="A82" s="1"/>
    </row>
    <row r="83" spans="1:8" ht="38.25" customHeight="1">
      <c r="A83" s="167" t="s">
        <v>171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4" ht="12.75">
      <c r="B94" t="s">
        <v>177</v>
      </c>
    </row>
    <row r="95" spans="2:6" ht="72">
      <c r="B95" s="95" t="s">
        <v>178</v>
      </c>
      <c r="C95" s="96" t="s">
        <v>182</v>
      </c>
      <c r="D95" s="97" t="s">
        <v>179</v>
      </c>
      <c r="E95" s="97" t="s">
        <v>180</v>
      </c>
      <c r="F95" s="98" t="s">
        <v>183</v>
      </c>
    </row>
    <row r="96" spans="2:6" ht="12.75">
      <c r="B96" s="95" t="s">
        <v>184</v>
      </c>
      <c r="C96" s="94">
        <v>0</v>
      </c>
      <c r="D96" s="94">
        <v>933.24</v>
      </c>
      <c r="E96" s="94">
        <v>524.31</v>
      </c>
      <c r="F96" s="99">
        <f>C96+E96</f>
        <v>524.31</v>
      </c>
    </row>
    <row r="97" spans="2:6" ht="12.75">
      <c r="B97" s="95" t="s">
        <v>185</v>
      </c>
      <c r="C97" s="94">
        <v>0</v>
      </c>
      <c r="D97" s="94"/>
      <c r="E97" s="94">
        <v>0</v>
      </c>
      <c r="F97" s="99">
        <f>C97+E97</f>
        <v>0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2018-03-13T05:59:39Z</dcterms:modified>
  <cp:category/>
  <cp:version/>
  <cp:contentType/>
  <cp:contentStatus/>
</cp:coreProperties>
</file>