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<sst xmlns="http://schemas.openxmlformats.org/spreadsheetml/2006/main" count="289" uniqueCount="187">
  <si>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</si>
  <si>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</si>
  <si>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</si>
  <si>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</si>
  <si>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</si>
  <si>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</si>
  <si>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</si>
  <si>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</si>
  <si>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</si>
  <si>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</si>
  <si>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</si>
  <si>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</si>
  <si>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</si>
  <si>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</si>
  <si>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</si>
  <si>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</si>
  <si>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</si>
  <si>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</si>
  <si>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</si>
  <si>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</si>
  <si>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</si>
  <si>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</si>
  <si>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</si>
  <si>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</si>
  <si>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</si>
  <si>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</si>
  <si>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</si>
  <si>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</si>
  <si>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</si>
  <si>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</si>
  <si>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</si>
  <si>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</si>
  <si>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</si>
  <si>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</si>
  <si>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</si>
  <si>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</si>
  <si>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</si>
  <si>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</si>
  <si>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</si>
  <si>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</si>
  <si>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</si>
  <si>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</si>
  <si>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</si>
  <si>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</si>
  <si>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</si>
  <si>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</si>
  <si>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</si>
  <si>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</si>
  <si>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</si>
  <si>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</si>
  <si>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</si>
  <si>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</si>
  <si>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</si>
  <si>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</si>
  <si>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</si>
  <si>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</si>
  <si>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</si>
  <si>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</si>
  <si>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</si>
  <si>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</si>
  <si>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</si>
  <si>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</si>
  <si>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</si>
  <si>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</si>
  <si>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</si>
  <si>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</si>
  <si>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</si>
  <si>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</si>
  <si>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</si>
  <si>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</si>
  <si>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</si>
  <si>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</si>
  <si>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</si>
  <si>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</si>
  <si>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</si>
  <si>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</si>
  <si>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</si>
  <si>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</si>
  <si>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</si>
  <si>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</si>
  <si>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</si>
  <si>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</si>
  <si>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</si>
  <si>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</si>
  <si>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</si>
  <si>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</si>
  <si>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</si>
  <si>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</si>
  <si>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</si>
  <si>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</si>
  <si>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</si>
  <si>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</si>
  <si>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</si>
  <si>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</si>
  <si>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</si>
  <si>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</si>
  <si>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</si>
  <si>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</si>
  <si>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</si>
  <si>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</si>
  <si>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</si>
  <si>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</si>
  <si>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</si>
  <si>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</si>
  <si>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</si>
  <si>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</si>
  <si>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</si>
  <si>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</si>
  <si>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</si>
  <si>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</si>
  <si>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</si>
  <si>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</si>
  <si>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</si>
  <si>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</si>
  <si>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</si>
  <si>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</si>
  <si>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</si>
  <si>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</si>
  <si>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</si>
  <si>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</si>
  <si>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</si>
  <si>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</si>
  <si>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</si>
  <si>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</si>
  <si>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</si>
  <si>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</si>
  <si>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</si>
  <si>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</si>
  <si>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</si>
  <si>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</si>
  <si>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</si>
  <si>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</si>
  <si>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</si>
  <si>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</si>
  <si>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</si>
  <si>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</si>
  <si>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</si>
  <si>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</si>
  <si>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</si>
  <si>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</si>
  <si>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</si>
  <si>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</si>
  <si>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</si>
  <si>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</si>
  <si>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</si>
  <si>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</si>
  <si>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</si>
  <si>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</si>
  <si>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</si>
  <si>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</si>
  <si>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</si>
  <si>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</si>
  <si>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</si>
  <si>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</si>
  <si>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</si>
  <si>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</si>
  <si>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</si>
  <si>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</si>
  <si>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</si>
  <si>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</si>
  <si>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</si>
  <si>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</si>
  <si>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</si>
  <si>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</si>
  <si>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</si>
  <si>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</si>
  <si>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</si>
  <si>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</si>
  <si>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</si>
  <si>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</si>
  <si>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</si>
  <si>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</si>
  <si>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</si>
  <si>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</si>
  <si>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</si>
  <si>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</si>
  <si>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</si>
  <si>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</si>
  <si>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</si>
  <si>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</si>
  <si>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</si>
  <si>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</si>
  <si>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</si>
  <si>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2а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</si>
  <si>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Железнодорожная, 13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</si>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</sst>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vertical="top" wrapText="1"/>
    </xf>
    <xf numFmtId="4" fontId="4" fillId="0" borderId="22" xfId="0" applyNumberFormat="1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184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44561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1179.48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16504.17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</f>
        <v>60174.36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23051.52</v>
      </c>
      <c r="H13" s="5"/>
      <c r="L13" s="116">
        <f>G13+G14+G20+G21+G22+G23+G24-G32</f>
        <v>61062.9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14695.44</v>
      </c>
      <c r="H14" s="5"/>
    </row>
    <row r="15" spans="1:8" ht="26.25" customHeight="1" thickBot="1">
      <c r="A15" s="4"/>
      <c r="B15" s="6"/>
      <c r="C15" s="3" t="s">
        <v>16</v>
      </c>
      <c r="D15" s="142" t="s">
        <v>146</v>
      </c>
      <c r="E15" s="143"/>
      <c r="F15" s="144"/>
      <c r="G15" s="74">
        <v>14303.04</v>
      </c>
      <c r="H15" s="5"/>
    </row>
    <row r="16" spans="1:13" ht="13.5" customHeight="1" thickBot="1">
      <c r="A16" s="4"/>
      <c r="B16" s="6"/>
      <c r="C16" s="3" t="s">
        <v>16</v>
      </c>
      <c r="D16" s="142" t="s">
        <v>147</v>
      </c>
      <c r="E16" s="143"/>
      <c r="F16" s="144"/>
      <c r="G16" s="75">
        <v>3669.17</v>
      </c>
      <c r="H16" s="43"/>
      <c r="M16" s="116">
        <f>G14+G31-G15</f>
        <v>392.39999999999964</v>
      </c>
    </row>
    <row r="17" spans="1:8" ht="13.5" customHeight="1" thickBot="1">
      <c r="A17" s="4"/>
      <c r="B17" s="6"/>
      <c r="C17" s="3" t="s">
        <v>16</v>
      </c>
      <c r="D17" s="142" t="s">
        <v>148</v>
      </c>
      <c r="E17" s="143"/>
      <c r="F17" s="144"/>
      <c r="G17" s="59">
        <v>7431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1179.48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8051.52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18489.48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6" t="s">
        <v>141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6" t="s">
        <v>142</v>
      </c>
      <c r="E22" s="167"/>
      <c r="F22" s="177"/>
      <c r="G22" s="58">
        <v>3937.92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8" t="s">
        <v>143</v>
      </c>
      <c r="E23" s="189"/>
      <c r="F23" s="190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8" t="s">
        <v>175</v>
      </c>
      <c r="E24" s="189"/>
      <c r="F24" s="190"/>
      <c r="G24" s="58">
        <v>888.54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72804.74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72804.74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159</v>
      </c>
      <c r="E31" s="143"/>
      <c r="F31" s="143"/>
      <c r="G31" s="68"/>
      <c r="H31" s="123"/>
      <c r="I31" s="63"/>
    </row>
    <row r="32" spans="1:9" ht="13.5" customHeight="1" thickBot="1">
      <c r="A32" s="4"/>
      <c r="B32" s="12"/>
      <c r="C32" s="3"/>
      <c r="D32" s="142" t="s">
        <v>179</v>
      </c>
      <c r="E32" s="143"/>
      <c r="F32" s="143"/>
      <c r="G32" s="68"/>
      <c r="H32" s="67"/>
      <c r="I32" s="63"/>
    </row>
    <row r="33" spans="1:10" ht="13.5" customHeight="1" thickBot="1">
      <c r="A33" s="4"/>
      <c r="B33" s="12"/>
      <c r="C33" s="3"/>
      <c r="D33" s="142" t="s">
        <v>160</v>
      </c>
      <c r="E33" s="143"/>
      <c r="F33" s="143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2" t="s">
        <v>171</v>
      </c>
      <c r="E34" s="143"/>
      <c r="F34" s="197"/>
      <c r="G34" s="69"/>
      <c r="H34" s="67"/>
      <c r="I34" s="76"/>
    </row>
    <row r="35" spans="1:9" ht="13.5" customHeight="1" thickBot="1">
      <c r="A35" s="4"/>
      <c r="B35" s="12"/>
      <c r="C35" s="3"/>
      <c r="D35" s="142" t="s">
        <v>162</v>
      </c>
      <c r="E35" s="143"/>
      <c r="F35" s="143"/>
      <c r="G35" s="69"/>
      <c r="H35" s="67"/>
      <c r="I35" s="63"/>
    </row>
    <row r="36" spans="1:9" ht="13.5" customHeight="1" thickBot="1">
      <c r="A36" s="4"/>
      <c r="B36" s="12"/>
      <c r="C36" s="3"/>
      <c r="D36" s="142" t="s">
        <v>161</v>
      </c>
      <c r="E36" s="143"/>
      <c r="F36" s="143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2" t="s">
        <v>180</v>
      </c>
      <c r="E37" s="143"/>
      <c r="F37" s="143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80856.26000000001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8051.52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2" t="s">
        <v>57</v>
      </c>
      <c r="E41" s="143"/>
      <c r="F41" s="144"/>
      <c r="G41" s="44">
        <f>G11+G12+G31-G25</f>
        <v>3873.7899999999936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3.06</v>
      </c>
      <c r="F44" s="64" t="s">
        <v>133</v>
      </c>
      <c r="G44" s="54">
        <v>3848006622</v>
      </c>
      <c r="H44" s="55">
        <f>G17</f>
        <v>7431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4.8</v>
      </c>
      <c r="F45" s="64" t="s">
        <v>133</v>
      </c>
      <c r="G45" s="54">
        <v>3848006622</v>
      </c>
      <c r="H45" s="55">
        <f>G13</f>
        <v>23051.52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18489.48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3810086643</v>
      </c>
      <c r="H47" s="55">
        <f>G22</f>
        <v>3937.92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0</v>
      </c>
      <c r="F48" s="56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52909.92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135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185.45000000000073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27.140015210343034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13560.78</v>
      </c>
      <c r="E66" s="88"/>
      <c r="F66" s="88"/>
      <c r="G66" s="124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13375.33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185.45000000000073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13560.78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137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137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 t="s">
        <v>183</v>
      </c>
      <c r="F80" s="179"/>
      <c r="G80" s="180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>
        <v>1</v>
      </c>
      <c r="F81" s="182"/>
      <c r="G81" s="183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5" t="s">
        <v>152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157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163</v>
      </c>
      <c r="C95" s="125"/>
    </row>
    <row r="96" spans="2:6" ht="60">
      <c r="B96" s="80" t="s">
        <v>164</v>
      </c>
      <c r="C96" s="81" t="s">
        <v>173</v>
      </c>
      <c r="D96" s="83" t="s">
        <v>186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47</v>
      </c>
      <c r="D97" s="118"/>
      <c r="E97" s="86"/>
      <c r="F97" s="86">
        <f>C97+D97-E97</f>
        <v>47</v>
      </c>
    </row>
    <row r="98" spans="2:6" ht="22.5">
      <c r="B98" s="85" t="s">
        <v>167</v>
      </c>
      <c r="C98" s="78">
        <v>0</v>
      </c>
      <c r="D98" s="118"/>
      <c r="E98" s="86"/>
      <c r="F98" s="86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2022-03-01T02:43:25Z</dcterms:modified>
  <cp:category/>
  <cp:version/>
  <cp:contentType/>
  <cp:contentStatus/>
</cp:coreProperties>
</file>