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<sst xmlns="http://schemas.openxmlformats.org/spreadsheetml/2006/main" count="290" uniqueCount="187">
  <si>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</si>
  <si>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</si>
  <si>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</si>
  <si>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</si>
  <si>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</si>
  <si>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</si>
  <si>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</si>
  <si>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</si>
  <si>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</si>
  <si>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</si>
  <si>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</si>
  <si>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</si>
  <si>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</si>
  <si>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</si>
  <si>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</si>
  <si>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</si>
  <si>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</si>
  <si>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</si>
  <si>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</si>
  <si>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</si>
  <si>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</si>
  <si>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</si>
  <si>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</si>
  <si>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</si>
  <si>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</si>
  <si>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</si>
  <si>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</si>
  <si>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</si>
  <si>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</si>
  <si>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</si>
  <si>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</si>
  <si>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</si>
  <si>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</si>
  <si>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</si>
  <si>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</si>
  <si>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</si>
  <si>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</si>
  <si>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</si>
  <si>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</si>
  <si>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</si>
  <si>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</si>
  <si>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</si>
  <si>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</si>
  <si>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</si>
  <si>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</si>
  <si>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</si>
  <si>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</si>
  <si>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</si>
  <si>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</si>
  <si>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</si>
  <si>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</si>
  <si>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</si>
  <si>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</si>
  <si>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</si>
  <si>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</si>
  <si>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</si>
  <si>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</si>
  <si>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</si>
  <si>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</si>
  <si>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</si>
  <si>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</si>
  <si>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</si>
  <si>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</si>
  <si>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</si>
  <si>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</si>
  <si>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</si>
  <si>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</si>
  <si>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</si>
  <si>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</si>
  <si>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</si>
  <si>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</si>
  <si>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</si>
  <si>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</si>
  <si>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</si>
  <si>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</si>
  <si>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</si>
  <si>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</si>
  <si>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</si>
  <si>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</si>
  <si>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</si>
  <si>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</si>
  <si>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</si>
  <si>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</si>
  <si>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</si>
  <si>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</si>
  <si>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</si>
  <si>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</si>
  <si>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</si>
  <si>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</si>
  <si>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</si>
  <si>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</si>
  <si>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</si>
  <si>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</si>
  <si>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</si>
  <si>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</si>
  <si>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</si>
  <si>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</si>
  <si>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</si>
  <si>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</si>
  <si>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</si>
  <si>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</si>
  <si>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</si>
  <si>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</si>
  <si>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</si>
  <si>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</si>
  <si>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</si>
  <si>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</si>
  <si>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</si>
  <si>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</si>
  <si>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</si>
  <si>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</si>
  <si>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</si>
  <si>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</si>
  <si>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</si>
  <si>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</si>
  <si>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</si>
  <si>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</si>
  <si>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</si>
  <si>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</si>
  <si>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</si>
  <si>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</si>
  <si>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</si>
  <si>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</si>
  <si>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</si>
  <si>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</si>
  <si>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</si>
  <si>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</si>
  <si>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</si>
  <si>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</si>
  <si>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</si>
  <si>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</si>
  <si>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</si>
  <si>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</si>
  <si>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</si>
  <si>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</si>
  <si>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</si>
  <si>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</si>
  <si>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</si>
  <si>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</si>
  <si>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</si>
  <si>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</si>
  <si>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</si>
  <si>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</si>
  <si>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</si>
  <si>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</si>
  <si>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</si>
  <si>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</si>
  <si>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</si>
  <si>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</si>
  <si>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</si>
  <si>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</si>
  <si>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</si>
  <si>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</si>
  <si>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</si>
  <si>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</si>
  <si>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</si>
  <si>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</si>
  <si>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</si>
  <si>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</si>
  <si>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</si>
  <si>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</si>
  <si>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</si>
  <si>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</si>
  <si>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</si>
  <si>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</si>
  <si>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</si>
  <si>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</si>
  <si>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</si>
  <si>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</si>
  <si>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</si>
  <si>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</si>
  <si>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</si>
  <si>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</si>
  <si>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</si>
  <si>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</si>
  <si>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</si>
  <si>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</si>
  <si>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</si>
  <si>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</si>
  <si>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</si>
  <si>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</si>
  <si>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</si>
  <si>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</si>
  <si>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19, блок 2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</si>
  <si>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</si>
  <si>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</si>
  <si>
    <t>15,15А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</si>
</sst>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8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6">
        <v>22920.12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0">
        <v>47910.12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46" t="s">
        <v>23</v>
      </c>
      <c r="E12" s="147"/>
      <c r="F12" s="148"/>
      <c r="G12" s="71">
        <f>G13+G14+G20+G21+G22+G23</f>
        <v>127043.31</v>
      </c>
      <c r="H12" s="95"/>
      <c r="J12" s="126">
        <f>G12-G32</f>
        <v>123887.43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8">
        <v>22264.15</v>
      </c>
      <c r="H13" s="5"/>
      <c r="L13" s="115">
        <f>G13+G14+G20+G21+G22+G23+G24-G32</f>
        <v>131639.63999999998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2">
        <v>23659.72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3">
        <v>22365.99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7948.5</v>
      </c>
      <c r="H16" s="43"/>
      <c r="M16" s="115">
        <f>G14+G31-G15</f>
        <v>17908.63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8">
        <v>5427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22920.12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0">
        <f>G18+G15-G17</f>
        <v>39859.11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8">
        <v>28289.27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7">
        <v>6025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7">
        <v>46805.17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7">
        <v>7752.21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4" t="s">
        <v>35</v>
      </c>
      <c r="E25" s="135"/>
      <c r="F25" s="136"/>
      <c r="G25" s="69">
        <f>G26+G33</f>
        <v>174786.71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4">
        <v>146456.71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8"/>
      <c r="H30" s="65"/>
      <c r="I30" s="62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7">
        <v>16614.9</v>
      </c>
      <c r="H31" s="123"/>
      <c r="I31" s="62"/>
    </row>
    <row r="32" spans="1:9" ht="13.5" customHeight="1" thickBot="1">
      <c r="A32" s="4"/>
      <c r="B32" s="12"/>
      <c r="C32" s="3"/>
      <c r="D32" s="128" t="s">
        <v>181</v>
      </c>
      <c r="E32" s="129"/>
      <c r="F32" s="129"/>
      <c r="G32" s="67">
        <v>3155.88</v>
      </c>
      <c r="H32" s="66"/>
      <c r="I32" s="62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7">
        <v>28330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8">
        <v>2366.91</v>
      </c>
      <c r="H34" s="66"/>
      <c r="I34" s="75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8">
        <v>33330.09</v>
      </c>
      <c r="H35" s="66"/>
      <c r="I35" s="62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4">
        <f>G35+G31-G33</f>
        <v>21614.989999999998</v>
      </c>
      <c r="H36" s="66"/>
      <c r="I36" s="62"/>
    </row>
    <row r="37" spans="1:9" ht="13.5" customHeight="1" thickBot="1">
      <c r="A37" s="4"/>
      <c r="B37" s="12"/>
      <c r="C37" s="3"/>
      <c r="D37" s="128" t="s">
        <v>182</v>
      </c>
      <c r="E37" s="129"/>
      <c r="F37" s="129"/>
      <c r="G37" s="116">
        <v>788.97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8" t="s">
        <v>51</v>
      </c>
      <c r="E38" s="129"/>
      <c r="F38" s="133"/>
      <c r="G38" s="59">
        <f>G25+G40</f>
        <v>214645.82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0">
        <f>G19</f>
        <v>39859.11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16781.619999999995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3.22</v>
      </c>
      <c r="F44" s="63" t="s">
        <v>133</v>
      </c>
      <c r="G44" s="54">
        <v>3848006622</v>
      </c>
      <c r="H44" s="55">
        <f>G17</f>
        <v>5427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3.03</v>
      </c>
      <c r="F45" s="63" t="s">
        <v>133</v>
      </c>
      <c r="G45" s="54">
        <v>3848006622</v>
      </c>
      <c r="H45" s="55">
        <f>G13</f>
        <v>22264.15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28289.27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6025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46805.17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108810.59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1" t="s">
        <v>135</v>
      </c>
      <c r="E51" s="15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1" t="s">
        <v>69</v>
      </c>
      <c r="E52" s="15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1" t="s">
        <v>70</v>
      </c>
      <c r="E53" s="15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1" t="s">
        <v>72</v>
      </c>
      <c r="E54" s="152"/>
      <c r="F54" s="102">
        <v>0</v>
      </c>
      <c r="G54" s="100"/>
      <c r="H54" s="103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890.9599999999991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41.524376576071724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20748.07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19857.11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890.9599999999991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20748.07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0"/>
      <c r="F75" s="131"/>
      <c r="G75" s="132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0"/>
      <c r="F76" s="131"/>
      <c r="G76" s="132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0"/>
      <c r="F77" s="131"/>
      <c r="G77" s="132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 t="s">
        <v>186</v>
      </c>
      <c r="F80" s="161"/>
      <c r="G80" s="162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2</v>
      </c>
      <c r="F81" s="164"/>
      <c r="G81" s="165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8978.11</v>
      </c>
      <c r="D97" s="117"/>
      <c r="E97" s="85"/>
      <c r="F97" s="85">
        <f>C97+D97-E97</f>
        <v>8978.11</v>
      </c>
    </row>
    <row r="98" spans="2:6" ht="22.5">
      <c r="B98" s="84" t="s">
        <v>167</v>
      </c>
      <c r="C98" s="77">
        <v>5323.8</v>
      </c>
      <c r="D98" s="117"/>
      <c r="E98" s="85"/>
      <c r="F98" s="85">
        <f>C98+D98-E98</f>
        <v>5323.8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2022-03-09T13:03:15Z</dcterms:modified>
  <cp:category/>
  <cp:version/>
  <cp:contentType/>
  <cp:contentStatus/>
</cp:coreProperties>
</file>